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6540" yWindow="580" windowWidth="17900" windowHeight="9660"/>
  </bookViews>
  <sheets>
    <sheet name="Brooklyn DO Tracker 2012-13" sheetId="1" r:id="rId1"/>
    <sheet name="Master List" sheetId="2" r:id="rId2"/>
    <sheet name="Amistad DO Tracker 2012-13" sheetId="3" r:id="rId3"/>
    <sheet name="Sheet1" sheetId="4" r:id="rId4"/>
  </sheets>
  <definedNames>
    <definedName name="_xlnm._FilterDatabase" localSheetId="1" hidden="1">'Master List'!$A$1:$N$59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6" i="4" l="1"/>
  <c r="K59" i="2"/>
  <c r="F47" i="2"/>
  <c r="K4" i="2"/>
</calcChain>
</file>

<file path=xl/sharedStrings.xml><?xml version="1.0" encoding="utf-8"?>
<sst xmlns="http://schemas.openxmlformats.org/spreadsheetml/2006/main" count="1038" uniqueCount="662">
  <si>
    <t>Last Name</t>
  </si>
  <si>
    <t>First Name</t>
  </si>
  <si>
    <t>GPA</t>
  </si>
  <si>
    <t>CR + M SAT</t>
  </si>
  <si>
    <t>College</t>
  </si>
  <si>
    <t>Type of Visit</t>
  </si>
  <si>
    <t>Dates of DO</t>
  </si>
  <si>
    <t>Batch Deadline</t>
  </si>
  <si>
    <t>Application Deadline</t>
  </si>
  <si>
    <t>Application Submitted (Input date that application was submitted)</t>
  </si>
  <si>
    <t>Application Result (Accepted, Denied, Waitlisted)</t>
  </si>
  <si>
    <t>Matriculated (Did or did not attend?)</t>
  </si>
  <si>
    <t>Short Answer</t>
  </si>
  <si>
    <t>Letter of Rec Needed?</t>
  </si>
  <si>
    <t>Alcazar</t>
  </si>
  <si>
    <t>Deshawna</t>
  </si>
  <si>
    <t>Lafayette</t>
  </si>
  <si>
    <t>Day trip</t>
  </si>
  <si>
    <t>Accepted</t>
  </si>
  <si>
    <t>Did not attend</t>
  </si>
  <si>
    <t>Connecticut College</t>
  </si>
  <si>
    <t>Diversity Overnight</t>
  </si>
  <si>
    <t>Accepted 11/2-11/5</t>
  </si>
  <si>
    <t>Attended</t>
  </si>
  <si>
    <t>Fraser</t>
  </si>
  <si>
    <t>Raiesa</t>
  </si>
  <si>
    <t>Trinity</t>
  </si>
  <si>
    <t>Nov12-13</t>
  </si>
  <si>
    <t>Rejected</t>
  </si>
  <si>
    <t>N/A</t>
  </si>
  <si>
    <t>Skidmore</t>
  </si>
  <si>
    <t>Hampshire College</t>
  </si>
  <si>
    <t>Oct 21-22</t>
  </si>
  <si>
    <t>Session1: Oct 6-8 Session2: Nov 3-5</t>
  </si>
  <si>
    <t>Waitlist</t>
  </si>
  <si>
    <t>George</t>
  </si>
  <si>
    <t>Michael</t>
  </si>
  <si>
    <t>Colgate</t>
  </si>
  <si>
    <t>Denied</t>
  </si>
  <si>
    <t>George Washington</t>
  </si>
  <si>
    <t>Nov 1-2</t>
  </si>
  <si>
    <t>Cannot attend bc the lock in is on the same day</t>
  </si>
  <si>
    <t>Gordon-Joseph</t>
  </si>
  <si>
    <t>Avril</t>
  </si>
  <si>
    <t>Brandeis</t>
  </si>
  <si>
    <t>nov 10-11</t>
  </si>
  <si>
    <t>Wesleyan</t>
  </si>
  <si>
    <t>Did not attend. No financial assistance</t>
  </si>
  <si>
    <t>Haynes</t>
  </si>
  <si>
    <t>Jnai</t>
  </si>
  <si>
    <t>Will attend</t>
  </si>
  <si>
    <t>College of Charleston</t>
  </si>
  <si>
    <t>Nov 2-3</t>
  </si>
  <si>
    <t>ASAP</t>
  </si>
  <si>
    <t>No decision made</t>
  </si>
  <si>
    <t>Hamilton</t>
  </si>
  <si>
    <t>Sept 30 - Oct 1</t>
  </si>
  <si>
    <t>Jeffrey</t>
  </si>
  <si>
    <t>Sheridan</t>
  </si>
  <si>
    <t>Carnegie Mellon</t>
  </si>
  <si>
    <t>DNA</t>
  </si>
  <si>
    <t>No</t>
  </si>
  <si>
    <t>Lewis</t>
  </si>
  <si>
    <t>Alexa</t>
  </si>
  <si>
    <t>Barnard</t>
  </si>
  <si>
    <t>Morris</t>
  </si>
  <si>
    <t>Erchelle</t>
  </si>
  <si>
    <t>Sattaur</t>
  </si>
  <si>
    <t>Krestan</t>
  </si>
  <si>
    <t>Pomona</t>
  </si>
  <si>
    <t>11/10-11/11</t>
  </si>
  <si>
    <t>Williams</t>
  </si>
  <si>
    <t>Swarthmore</t>
  </si>
  <si>
    <t>Sept 29 - Oct 1</t>
  </si>
  <si>
    <t>Pancham</t>
  </si>
  <si>
    <t>Shawn</t>
  </si>
  <si>
    <t>Jackson</t>
  </si>
  <si>
    <t>David</t>
  </si>
  <si>
    <t>Oberlin</t>
  </si>
  <si>
    <t>Colorado College</t>
  </si>
  <si>
    <t>Oct 13 or Nov 14</t>
  </si>
  <si>
    <t>Website not up</t>
  </si>
  <si>
    <t>Beresford</t>
  </si>
  <si>
    <t>Mark</t>
  </si>
  <si>
    <t>Lehigh</t>
  </si>
  <si>
    <t>School</t>
  </si>
  <si>
    <t>Title</t>
  </si>
  <si>
    <t>City</t>
  </si>
  <si>
    <t>State</t>
  </si>
  <si>
    <t>Contact</t>
  </si>
  <si>
    <t>Email</t>
  </si>
  <si>
    <t>Phone</t>
  </si>
  <si>
    <t>Date of Diversity Overnight</t>
  </si>
  <si>
    <t>Website</t>
  </si>
  <si>
    <t>Link to the Application</t>
  </si>
  <si>
    <t>Notes</t>
  </si>
  <si>
    <t>Amherst College</t>
  </si>
  <si>
    <t>DIVOH</t>
  </si>
  <si>
    <t>Amherst</t>
  </si>
  <si>
    <t>MA</t>
  </si>
  <si>
    <t>Leykia Brill</t>
  </si>
  <si>
    <t>ldbrill@amherst.edu</t>
  </si>
  <si>
    <t>413.542.2328</t>
  </si>
  <si>
    <t>Saturday, September 22 – Monday, September 24; session 2 Saturday, October 20 – Monday, October 22 (both open house)</t>
  </si>
  <si>
    <t>August 15, 2012, at 4:30 p.m. (EST) with a priority deadline of August 1, 2012 for both deadlines</t>
  </si>
  <si>
    <t>https://www.amherst.edu/taxonomy/term/17373</t>
  </si>
  <si>
    <t>https://www.amherst.edu/admission/diversity/divoh</t>
  </si>
  <si>
    <t>Barnard College</t>
  </si>
  <si>
    <t>Barnard Bound</t>
  </si>
  <si>
    <t>New York</t>
  </si>
  <si>
    <t>NY</t>
  </si>
  <si>
    <t>Jess Lee</t>
  </si>
  <si>
    <t>jlee@barnard.edu</t>
  </si>
  <si>
    <t>212.854.2014</t>
  </si>
  <si>
    <t>http://getmetocollege.org/hs/fall-2012-diversity-college-fly-in-list</t>
  </si>
  <si>
    <t>https://docs.google.com/a/afscholars.org/spreadsheet/viewform?formkey=dGRMNzd1aXlZa1dneHNHNUhWcFRwNUE6MQ#gid=0</t>
  </si>
  <si>
    <t>Bates College</t>
  </si>
  <si>
    <t>Bates Prologue</t>
  </si>
  <si>
    <t>Lewiston</t>
  </si>
  <si>
    <t>ME</t>
  </si>
  <si>
    <t>Luis Martinez</t>
  </si>
  <si>
    <t>admissions@bates.edu</t>
  </si>
  <si>
    <t>207.786.6000</t>
  </si>
  <si>
    <t>Prologue I runs October 7-9 and Prologue II runs November 11-13</t>
  </si>
  <si>
    <t>Prologue I Deadline: September 7, 2012
Prologue II Deadline: October 1, 2012</t>
  </si>
  <si>
    <t>http://www.bates.edu/admission/prologue/</t>
  </si>
  <si>
    <t>Application not available yet</t>
  </si>
  <si>
    <t>Beloit College</t>
  </si>
  <si>
    <t>Summer Days &amp; Autumn Visit Days</t>
  </si>
  <si>
    <t>St. Beloit</t>
  </si>
  <si>
    <t>WI</t>
  </si>
  <si>
    <t>Robin Hamilton</t>
  </si>
  <si>
    <t>hamiltonr@beloit.edu</t>
  </si>
  <si>
    <t>Session 1: July 27, and August 17 Session2: September 22, October 8, and October 27</t>
  </si>
  <si>
    <t>Summer application went online May 9. Online registration will be available six 
weeks in advance of each event.</t>
  </si>
  <si>
    <t>http://www.beloit.edu/prospective/visit/visitdayprograms</t>
  </si>
  <si>
    <t>Bowdoin College</t>
  </si>
  <si>
    <t>Bowdoin Invitational</t>
  </si>
  <si>
    <t>Brunswick</t>
  </si>
  <si>
    <t>Elmer Moore</t>
  </si>
  <si>
    <t>emoore@bowdoin.edu</t>
  </si>
  <si>
    <t>207.725.3730</t>
  </si>
  <si>
    <t>Session1: September 20-23; Session2: November 1-4 2012</t>
  </si>
  <si>
    <t>Session1: Aug 24 Session2: Sept 28</t>
  </si>
  <si>
    <t>http://www.bowdoin.edu/</t>
  </si>
  <si>
    <t>http://www.bowdoin.edu/admissions/explore/</t>
  </si>
  <si>
    <t>Contact admissions rep to schedule a visit</t>
  </si>
  <si>
    <t>Brandeis University</t>
  </si>
  <si>
    <t>SEED- Students Exploring and Embracing Diversity</t>
  </si>
  <si>
    <t>Waltham</t>
  </si>
  <si>
    <t>Jared Rivers</t>
  </si>
  <si>
    <t>jriv@brandeis.edu</t>
  </si>
  <si>
    <t>781.736.3500</t>
  </si>
  <si>
    <t>There is an application to fill up but it will not be available until the 
2nd week of August.</t>
  </si>
  <si>
    <t>http://www.brandeis.edu/admissions/seed/</t>
  </si>
  <si>
    <t>https://admissions.brandeis.edu/register/?id=340b9fd0-1865-4e44-bbab-b941e4cb421a</t>
  </si>
  <si>
    <t>Brown University</t>
  </si>
  <si>
    <t>A Day On College Hill</t>
  </si>
  <si>
    <t>Providence</t>
  </si>
  <si>
    <t>RI</t>
  </si>
  <si>
    <t>Mariam Hahn</t>
  </si>
  <si>
    <t>401.863.2378</t>
  </si>
  <si>
    <t>http://students.brown.edu/bruin/adoch.php</t>
  </si>
  <si>
    <t>Bryn Mawr College</t>
  </si>
  <si>
    <t>Imagine</t>
  </si>
  <si>
    <t>Bryn Mawr</t>
  </si>
  <si>
    <t>PA</t>
  </si>
  <si>
    <t>Rebecca Kuperberg</t>
  </si>
  <si>
    <t>rkuperberg@brynmawr.edu</t>
  </si>
  <si>
    <t>610-526-5410</t>
  </si>
  <si>
    <t>November 11-12</t>
  </si>
  <si>
    <t>Sept 30</t>
  </si>
  <si>
    <t>http://www.brynmawr.edu/admissions/visit/travel-scholar/</t>
  </si>
  <si>
    <t>In order to apply for the program, a student must submit the online application as well as her transcript and recent test scores (PSAT, SAT, or ACT).  For this program only, we will accept test scores on official high school transcripts in lieu of certified test score reports.  All application materials, including scores, must be received by September 30, 2012, at midnight EST.  Applicants who have submitted all required information by the deadline will be notified by October 8, 2012</t>
  </si>
  <si>
    <t>Carleton College</t>
  </si>
  <si>
    <t>Taste of Carleton</t>
  </si>
  <si>
    <t>Northfield</t>
  </si>
  <si>
    <t>MN</t>
  </si>
  <si>
    <t>Carla Zelada or Stefani Tran</t>
  </si>
  <si>
    <t>toc@carleton.edu.</t>
  </si>
  <si>
    <t>800.995.2275</t>
  </si>
  <si>
    <t>Thursday, October 25-Saturday, October 27, 2012</t>
  </si>
  <si>
    <t>Applications are being updated for 2012
Out-of-StateApplication 
(non-Minnesota residents) (Deadline: September) 
MinnesotaApplication (Minnesota residents) (Deadline: 
October</t>
  </si>
  <si>
    <t>www.go.carleton.edu/TOC</t>
  </si>
  <si>
    <t>https://apps.carleton.edu/admissions/visit/TOC/</t>
  </si>
  <si>
    <t/>
  </si>
  <si>
    <t>Carnegie Mellon University</t>
  </si>
  <si>
    <t>Celebration of Diversity</t>
  </si>
  <si>
    <t>Pittsburgh</t>
  </si>
  <si>
    <t>Melanie Jo Wrobleski</t>
  </si>
  <si>
    <t>meljowro@andrew.cmu.edu</t>
  </si>
  <si>
    <t>412.268.2082</t>
  </si>
  <si>
    <t>session 1 2012 November 10-12
session 2 2013 January 19-21</t>
  </si>
  <si>
    <t>October 27 2012; January 12 2013</t>
  </si>
  <si>
    <t>http://www.cmu.edu/enrollment/admission/cod/</t>
  </si>
  <si>
    <t>http://my.cmu.edu/portal/site/admission/sbw/</t>
  </si>
  <si>
    <t>Requirements: have at least a 3.3 GPA on an unweighted 4.0 scale and at least a combined SAT score of 1700 or ACT score of 25. Registration will be available in September.</t>
  </si>
  <si>
    <t>Colby College</t>
  </si>
  <si>
    <t>Experience Colby Program</t>
  </si>
  <si>
    <t>Waterville</t>
  </si>
  <si>
    <t>Admissions</t>
  </si>
  <si>
    <t>erieland@colby.edu</t>
  </si>
  <si>
    <t>800.723.3032</t>
  </si>
  <si>
    <t>September 27-29  October 25-27 2012</t>
  </si>
  <si>
    <t>Session1: Aug 25 Session2: Sept 21</t>
  </si>
  <si>
    <t>http://www.colby.edu/admissions_cs/visit/ec/</t>
  </si>
  <si>
    <t>http://www.colby.edu/admissions_cs/visit/ec/ecreply.cfm</t>
  </si>
  <si>
    <t>M.O.V.E- Multicultural Overnight Visit Experience</t>
  </si>
  <si>
    <t>Charleston</t>
  </si>
  <si>
    <t>SC</t>
  </si>
  <si>
    <t>Debbie Counts</t>
  </si>
  <si>
    <t>countsd@cofc.edu</t>
  </si>
  <si>
    <t>843.953.4954</t>
  </si>
  <si>
    <t>Sept 21-22, Oct 19-20, Nov 2-3, Nov 16-17</t>
  </si>
  <si>
    <t>Not known, but ASAP since space is limited</t>
  </si>
  <si>
    <t>http://admissions.cofc.edu/explorethecollege/events/moveovernight.php</t>
  </si>
  <si>
    <t>Finally, if you have not done so already, please consider filling out our Guidance Counselor survey.  We are very interested in hearing your feedback about our programs.</t>
  </si>
  <si>
    <t>Colgate University</t>
  </si>
  <si>
    <t>Multicultural Open House</t>
  </si>
  <si>
    <t>Heather Stinson</t>
  </si>
  <si>
    <t>hstinson@colgate.edu</t>
  </si>
  <si>
    <t>315.228.7973</t>
  </si>
  <si>
    <t>October 21-22, 2012</t>
  </si>
  <si>
    <t>http://www.colgate.edu/admission/diversityandadmission/openhouse</t>
  </si>
  <si>
    <t>http://offices.colgate.edu/admission/Open%20House/Open%20House%20Application%202012.htm</t>
  </si>
  <si>
    <t>Colorado Springs</t>
  </si>
  <si>
    <t>CO</t>
  </si>
  <si>
    <t>Carlos Jimenez</t>
  </si>
  <si>
    <t>cjimenez@coloradocollege.edu</t>
  </si>
  <si>
    <t>719.389.6054</t>
  </si>
  <si>
    <t>Session 1: November 3-5    Session 2: November 10-12</t>
  </si>
  <si>
    <t>Due Oct 10th</t>
  </si>
  <si>
    <t>https://coloradocollege.edu.185r.net/survey/?c=&amp;id=252</t>
  </si>
  <si>
    <t>http://www.coloradocollege.edu/admission/introduceyourself/visit/openhouse/</t>
  </si>
  <si>
    <t>First gen and low income strongly encouraged to apply.</t>
  </si>
  <si>
    <t>Explore Weekend</t>
  </si>
  <si>
    <t>New London</t>
  </si>
  <si>
    <t>CT</t>
  </si>
  <si>
    <t>Djiara Meehan</t>
  </si>
  <si>
    <t>djiara.meehan@conncoll.edu</t>
  </si>
  <si>
    <t>888.552.8760</t>
  </si>
  <si>
    <t>Oct. 6-8, 2012, and Nov. 3-5, 2012</t>
  </si>
  <si>
    <t>http://www.conncoll.edu/admission/11181.htm</t>
  </si>
  <si>
    <t>http://www.conncoll.edu/admission/explore-weekend.htm</t>
  </si>
  <si>
    <t>Cornell University</t>
  </si>
  <si>
    <t>Diversity Hosting Weekend</t>
  </si>
  <si>
    <t>Ithaca</t>
  </si>
  <si>
    <t>Dee Gamble</t>
  </si>
  <si>
    <t>sdg36@cornell.edu</t>
  </si>
  <si>
    <t>607.255.5241</t>
  </si>
  <si>
    <t>Sept 27-29</t>
  </si>
  <si>
    <t>http://www.cornell.edu/search/?q=diverstiy+hosting&amp;submit=go&amp;tab=</t>
  </si>
  <si>
    <t>http://www.engineering.cornell.edu/diversity/events/DHW.cfm</t>
  </si>
  <si>
    <t>Apply online no printable applications</t>
  </si>
  <si>
    <t>Sincerely,</t>
  </si>
  <si>
    <t>Davidson College</t>
  </si>
  <si>
    <t>Discover Davidson</t>
  </si>
  <si>
    <t>Davidson</t>
  </si>
  <si>
    <t>NC</t>
  </si>
  <si>
    <t>David Kraus</t>
  </si>
  <si>
    <t>704.894.2000</t>
  </si>
  <si>
    <t>Session 1 September 22 Session 2 October 21</t>
  </si>
  <si>
    <t>Registration will open in Summer 2012</t>
  </si>
  <si>
    <t>Have reached capacity</t>
  </si>
  <si>
    <t>Franklin and Marshall College</t>
  </si>
  <si>
    <t>Collegiate Leadership Summit</t>
  </si>
  <si>
    <t>Lancaster</t>
  </si>
  <si>
    <t>Chiquita Geldorp</t>
  </si>
  <si>
    <t>cls@fandm.edu</t>
  </si>
  <si>
    <t>717.291.4190</t>
  </si>
  <si>
    <t>Session1: Oct 22-23 Session2: Nov 12-13</t>
  </si>
  <si>
    <t>Session1: Sept 23 Session2: Oct 14</t>
  </si>
  <si>
    <t>http://www.fandm.edu/summit</t>
  </si>
  <si>
    <t>http://forms.fandm.edu/mach/view.php?id=77</t>
  </si>
  <si>
    <t>A minimum GPA of 3.3 in rigorous classes* Must be of a background 
underrepresented in higher education* Must have demonstrated leadership in 
his or her school or community</t>
  </si>
  <si>
    <t>George Washington University</t>
  </si>
  <si>
    <t>Washington</t>
  </si>
  <si>
    <t>DC</t>
  </si>
  <si>
    <t>Jenni Pfeiffer</t>
  </si>
  <si>
    <t>jpfeiff@gwu.edu</t>
  </si>
  <si>
    <t>202.994.2728</t>
  </si>
  <si>
    <t>September 27-30</t>
  </si>
  <si>
    <t>Dates will be available in Spring 2013</t>
  </si>
  <si>
    <t>Gettysburg College</t>
  </si>
  <si>
    <t>Day and Overnight Visits</t>
  </si>
  <si>
    <t>Gettysburg</t>
  </si>
  <si>
    <t>Darryl Jones</t>
  </si>
  <si>
    <t>djones@gettysburg.edu</t>
  </si>
  <si>
    <t>717.337.6100</t>
  </si>
  <si>
    <t>session 1 October 2
session 2 October 16
session 3 October 30
session 4 November 6
session 5 January 31</t>
  </si>
  <si>
    <t>http://www.gettysburg.edu/visiting_gettysburg/forms/new-overnight-form.dot</t>
  </si>
  <si>
    <t>Goucher College</t>
  </si>
  <si>
    <t>Expressions of Diversity</t>
  </si>
  <si>
    <t>Baltimore</t>
  </si>
  <si>
    <t>MD</t>
  </si>
  <si>
    <t>Fernando Gomes</t>
  </si>
  <si>
    <t>fernando.gomes@goucher.edu</t>
  </si>
  <si>
    <t>410.337.6467</t>
  </si>
  <si>
    <t>http://www.goucher.edu/x20968.xml</t>
  </si>
  <si>
    <t>Grinnell College</t>
  </si>
  <si>
    <t>Diversity Preview Program</t>
  </si>
  <si>
    <t>Grinnell</t>
  </si>
  <si>
    <t>IA</t>
  </si>
  <si>
    <t>Patty Amador-Lacson</t>
  </si>
  <si>
    <t>amadorla@grinnell.edu</t>
  </si>
  <si>
    <t>800.247.0113</t>
  </si>
  <si>
    <t>Oct 4-6, 2012</t>
  </si>
  <si>
    <t>Sept 5</t>
  </si>
  <si>
    <t>http://www.grinnell.edu/admission/visit/gdpp</t>
  </si>
  <si>
    <t>https://admission.grinnell.edu/register/GDPP</t>
  </si>
  <si>
    <t>Submit these: A high school transcript 
An official SAT or ACT score 
An activities resume.</t>
  </si>
  <si>
    <t>Hamilton College</t>
  </si>
  <si>
    <t>Overnight Visit</t>
  </si>
  <si>
    <t>Clinton</t>
  </si>
  <si>
    <t>Brianna McRae</t>
  </si>
  <si>
    <t>bmcrae@hamilton.edu</t>
  </si>
  <si>
    <t>800.843.2655</t>
  </si>
  <si>
    <t>September 30-Oct 1</t>
  </si>
  <si>
    <t>Sept 12</t>
  </si>
  <si>
    <t>http://www.hamilton.edu/admission/diversityovernight</t>
  </si>
  <si>
    <t>Harvey Mudd College</t>
  </si>
  <si>
    <t>FAST- Fall Future Achievers in Science and Technology Program</t>
  </si>
  <si>
    <t>Claremont</t>
  </si>
  <si>
    <t>CA</t>
  </si>
  <si>
    <t>September 14-15 2012</t>
  </si>
  <si>
    <t>http://www.hmc.edu/admission1/fastprogram/fast1/fallfast.html</t>
  </si>
  <si>
    <t>Johns Hopkins</t>
  </si>
  <si>
    <t>H.O.M.E.</t>
  </si>
  <si>
    <t>home.program@jhu.edu</t>
  </si>
  <si>
    <t>443.451.6971</t>
  </si>
  <si>
    <t>October 18-20</t>
  </si>
  <si>
    <t>Sept 21</t>
  </si>
  <si>
    <t>http://apply.jhu.edu/homewood/</t>
  </si>
  <si>
    <t>http://apply.jhu.edu/homewood/registration.html</t>
  </si>
  <si>
    <t>Required items: email or fax 1)high school transcript, 2)SAT/ACT scores 3) recommendation form</t>
  </si>
  <si>
    <t>Juniata College</t>
  </si>
  <si>
    <t>Summer Orientation</t>
  </si>
  <si>
    <t>Huntingdon</t>
  </si>
  <si>
    <t>Kris Clarkson</t>
  </si>
  <si>
    <t>deanofstudents@juniata.edu</t>
  </si>
  <si>
    <t>814.641.3150</t>
  </si>
  <si>
    <t>http://www.juniata.edu/services/dean/orientation/docs/2011/orientationschedule_2011tentative.pdf</t>
  </si>
  <si>
    <t>610-526-5410 phone</t>
  </si>
  <si>
    <t>Kenyon College</t>
  </si>
  <si>
    <t>Cultural Connections</t>
  </si>
  <si>
    <t>Gambier</t>
  </si>
  <si>
    <t>Ohio</t>
  </si>
  <si>
    <t>Cathy L. Boutin</t>
  </si>
  <si>
    <t>admissions@kenyon.edu</t>
  </si>
  <si>
    <t>740.427.5776</t>
  </si>
  <si>
    <t>Sunday, September 30, 2012, and Monday, October 1, 2012</t>
  </si>
  <si>
    <t>http://www.kenyon.edu/visitdays.xml</t>
  </si>
  <si>
    <t>610-526-7471 fax</t>
  </si>
  <si>
    <t>Lehigh University</t>
  </si>
  <si>
    <t>Diversity Achievers Program</t>
  </si>
  <si>
    <t>Bethlehem</t>
  </si>
  <si>
    <t>Majed Dergham or Maria Asayag</t>
  </si>
  <si>
    <t>mad305@lehigh.edu or mga210@lehigh.edu</t>
  </si>
  <si>
    <t>Sept 11</t>
  </si>
  <si>
    <t>www.lehigh.edu/dap</t>
  </si>
  <si>
    <t>Required items:
Diversity Achievers Program Application 
(Unofficial) transcript 
SAT/ACT results 
Personal Essay (online application or Word document emailed to Adrienne 
Yurack at aky4@lehigh.edu) 
Résumé (please fax or email a Word document to Adrienne Yurack at aky4@lehigh.edu) 
Overnight Agreement</t>
  </si>
  <si>
    <t>Lewis &amp; Clark College</t>
  </si>
  <si>
    <t>L.E.A.D</t>
  </si>
  <si>
    <t>Portland</t>
  </si>
  <si>
    <t>OR</t>
  </si>
  <si>
    <t>Lauren Brown or Rasheid Light</t>
  </si>
  <si>
    <t>lbrown@lclark.edu or rlight@lclark.edu</t>
  </si>
  <si>
    <t>800.444.4111</t>
  </si>
  <si>
    <t>TBA</t>
  </si>
  <si>
    <t>https://college.lclark.edu/offices/admissions/multicultural_recruitment/lead/</t>
  </si>
  <si>
    <t>Must turn in: L.E.A.D. Application Form* Official High School Transcript, including 
grades 9-11* Teacher Recommendation* Resume of Leadership 
Activities* Essay describing a time you demonstrated leadership (250-500 
words)</t>
  </si>
  <si>
    <t>Manhattanville College</t>
  </si>
  <si>
    <t>Valiant Visits</t>
  </si>
  <si>
    <t>Purchase</t>
  </si>
  <si>
    <t>914.694.2200</t>
  </si>
  <si>
    <t>http://www.mville.edu/AdmissionsandFinancialAid/Visiting/ValiantVisits.aspx</t>
  </si>
  <si>
    <t>https://www.mville.edu/graduate/admissions/master-of-science-programs/info-sessionopen-house-registration.html</t>
  </si>
  <si>
    <t>Middlebury College</t>
  </si>
  <si>
    <t>Discover Middlebury</t>
  </si>
  <si>
    <t>Middlebury</t>
  </si>
  <si>
    <t>VT</t>
  </si>
  <si>
    <t>Jean Lin or Shanta` Lindo</t>
  </si>
  <si>
    <t>admissions@middlebury.edu</t>
  </si>
  <si>
    <t>802.443.2056</t>
  </si>
  <si>
    <t>October 21-23</t>
  </si>
  <si>
    <t>9/14/2012 5pm</t>
  </si>
  <si>
    <t>http://www.middlebury.edu/admissions/visit/programs</t>
  </si>
  <si>
    <t>http://www.middlebury.edu/admissions/visit/programs/discoverymiddlebury2012</t>
  </si>
  <si>
    <t>Mt. Holyoke College</t>
  </si>
  <si>
    <t>Focus on Diversity</t>
  </si>
  <si>
    <t>South Hadley</t>
  </si>
  <si>
    <t>Office of Admission</t>
  </si>
  <si>
    <t>admission@mtholyoke.edu</t>
  </si>
  <si>
    <t>413.538.2023</t>
  </si>
  <si>
    <t>Nov 11-12</t>
  </si>
  <si>
    <t>https://www.mtholyoke.edu/admission/visit/diversity</t>
  </si>
  <si>
    <t>https://www.mtholyoke.edu/admission/visit/diversity/diversity_registration</t>
  </si>
  <si>
    <t>Oberlin College</t>
  </si>
  <si>
    <t>Multicultural Visit Program</t>
  </si>
  <si>
    <t>OH</t>
  </si>
  <si>
    <t>Jill Medina</t>
  </si>
  <si>
    <t>multicultural.admissions@oberlin.edu</t>
  </si>
  <si>
    <t>800.622.6243</t>
  </si>
  <si>
    <t>Session1: Oct 11-13 Session2: Nov 8-10 Session3: Dec 6-8</t>
  </si>
  <si>
    <t>Session1: Sept 13 Session2: Oct 12 Session3: Nov 9</t>
  </si>
  <si>
    <t>http://new.oberlin.edu/arts-and-sciences/admissions/mvp/</t>
  </si>
  <si>
    <t>http://new.oberlin.edu/dotAsset/3230269.pdf</t>
  </si>
  <si>
    <t>Occidental College</t>
  </si>
  <si>
    <t>Los Angeles</t>
  </si>
  <si>
    <t>Pati Pineiro-Goodenberger</t>
  </si>
  <si>
    <t>pati@oxy.edu</t>
  </si>
  <si>
    <t>323.259.2700</t>
  </si>
  <si>
    <t>Jan. 30, 2012, through April 30, 2012</t>
  </si>
  <si>
    <t>http://www.oxy.edu/admission-aid/visiting-campus/overnight-visits</t>
  </si>
  <si>
    <t>Pitzer College</t>
  </si>
  <si>
    <t>Day/Overnight Visits</t>
  </si>
  <si>
    <t>Nicolas Rosa or Alyssa Solis or Andres Pen~a</t>
  </si>
  <si>
    <t>admissions@pitzer.edu</t>
  </si>
  <si>
    <t>909.621.8129</t>
  </si>
  <si>
    <t>http://www.pitzer.edu/admission/visiting/index.asp</t>
  </si>
  <si>
    <t>Pomona College</t>
  </si>
  <si>
    <t>Overnight Stays</t>
  </si>
  <si>
    <t>Sheri Shepherd</t>
  </si>
  <si>
    <t>admissions@pomona.edu</t>
  </si>
  <si>
    <t>909.621.8134</t>
  </si>
  <si>
    <t>Fall Session: Sept 29 - Dec 7 Spring Session: Feb 4 - March 14 2013</t>
  </si>
  <si>
    <t>http://www.pomona.edu/admissions/visiting/overnight-stays.aspx</t>
  </si>
  <si>
    <t>http://www.pomona.edu/admissions/visiting/overnight-reg.aspx</t>
  </si>
  <si>
    <t>Providence College *</t>
  </si>
  <si>
    <t>Multicultural Overnight</t>
  </si>
  <si>
    <t>Camen Perez</t>
  </si>
  <si>
    <t>401.865.2535</t>
  </si>
  <si>
    <t>April 13-14</t>
  </si>
  <si>
    <t>Reed College</t>
  </si>
  <si>
    <t>Multicultural Scholars Preview Days</t>
  </si>
  <si>
    <t>Vanessa Garrido</t>
  </si>
  <si>
    <t>garridov@reed.edu</t>
  </si>
  <si>
    <t>503.777.7511</t>
  </si>
  <si>
    <t>November 4-6</t>
  </si>
  <si>
    <t>http://www.reed.edu/apply/mrec/details.html</t>
  </si>
  <si>
    <t>Rensselaer Polytechnic Institute</t>
  </si>
  <si>
    <t>STAR (Science, Technology, and Arts) at Rensselear</t>
  </si>
  <si>
    <t>Troy</t>
  </si>
  <si>
    <t>Admission Office</t>
  </si>
  <si>
    <t>admissions@rpi.edu</t>
  </si>
  <si>
    <t>518.276.6216</t>
  </si>
  <si>
    <t>Oct 11-13, 2012</t>
  </si>
  <si>
    <t>Sept 17</t>
  </si>
  <si>
    <t>http://admissions.rpi.edu/undergraduate/admission/index.html</t>
  </si>
  <si>
    <t>https://apply-undergrad.rpi.edu/register/?id=d374035a-c3b6-4856-86b9-b11a1a58f861</t>
  </si>
  <si>
    <t>Scripps College</t>
  </si>
  <si>
    <t>Preview Scripps</t>
  </si>
  <si>
    <t>Ashley Peters</t>
  </si>
  <si>
    <t>apeters@scrippscollege.edu</t>
  </si>
  <si>
    <t>800.770.1333</t>
  </si>
  <si>
    <t>Sept 22-23, 2013</t>
  </si>
  <si>
    <t>http://www.scrippscollege.edu/admission/preview-scripps.php</t>
  </si>
  <si>
    <t>Smith College</t>
  </si>
  <si>
    <t>Women of Distinction</t>
  </si>
  <si>
    <t>Northampton</t>
  </si>
  <si>
    <t>Debra Shaver</t>
  </si>
  <si>
    <t>dshaver@smith.edu</t>
  </si>
  <si>
    <t>413.585.2504</t>
  </si>
  <si>
    <t>November 9-11, 2012</t>
  </si>
  <si>
    <t>www.smith.edu/admission/wod</t>
  </si>
  <si>
    <t>https://www.smith.edu/admission/wod/apply/pi.php</t>
  </si>
  <si>
    <t>Can save information online if you create an account</t>
  </si>
  <si>
    <t>SCSU *</t>
  </si>
  <si>
    <t>Open House</t>
  </si>
  <si>
    <t>New Haven</t>
  </si>
  <si>
    <t>203.392.5644</t>
  </si>
  <si>
    <t>St. Ambrose University</t>
  </si>
  <si>
    <t>Fall 2012 Open House</t>
  </si>
  <si>
    <t>Davenport</t>
  </si>
  <si>
    <t>Sean Wheaton</t>
  </si>
  <si>
    <t>563.333.6002</t>
  </si>
  <si>
    <t>Saturday, Sept. 15 (8:30 a.m.–3 p.m.)</t>
  </si>
  <si>
    <t>Now</t>
  </si>
  <si>
    <t>http://www.sau.edu/Academic_Programs/Doctor_of_Physical_Therapy/Admi</t>
  </si>
  <si>
    <t>TRAVEL VOUCHER FOR 200 DOLLARS</t>
  </si>
  <si>
    <t>Swarthmore College *</t>
  </si>
  <si>
    <t>Discover Swarthmore</t>
  </si>
  <si>
    <t>Suzi Nam</t>
  </si>
  <si>
    <t>admissions@swarthmore.edu</t>
  </si>
  <si>
    <t>610.328.8300</t>
  </si>
  <si>
    <t>http://www.swarthmore.edu/admissions-and-aid/discover-swarthmore.xml</t>
  </si>
  <si>
    <t>http://www.swarthmore.edu/admissions/discovery_app.php</t>
  </si>
  <si>
    <t>Admission decisions will be mailed by Friday Aug 31</t>
  </si>
  <si>
    <t>Texas A&amp;M University</t>
  </si>
  <si>
    <t>Medals 21 Annual Conference</t>
  </si>
  <si>
    <t>College Station</t>
  </si>
  <si>
    <t>TX</t>
  </si>
  <si>
    <t>Office of Admissions &amp; Records</t>
  </si>
  <si>
    <t>admissions@tamu.edu</t>
  </si>
  <si>
    <t>979.845.1060</t>
  </si>
  <si>
    <t>November 2 – 3, 2012</t>
  </si>
  <si>
    <t>http://medals.tamu.edu</t>
  </si>
  <si>
    <t>Trinity College</t>
  </si>
  <si>
    <t>Preview Weekend</t>
  </si>
  <si>
    <t>Hartford</t>
  </si>
  <si>
    <t>Anthony Berry</t>
  </si>
  <si>
    <t>(860) 297-2180</t>
  </si>
  <si>
    <t>November 11 - 12, 2012</t>
  </si>
  <si>
    <t>http://www.trincoll.edu/StudentLife/Diversity/Pages/Preview.aspx</t>
  </si>
  <si>
    <t>http://www.trincoll.edu/StudentLife/Diversity/Documents/PreviewApplication.pdf</t>
  </si>
  <si>
    <t>In order to be eligible for admission to the program, students must meet the following criteria:1.      Be a senior in high school 2.      Submit a high school transcript 3.      Submit a copy of standardized test scores (SAT, ACT, or SAT 4.      Submit an essay. The link will be available early september.</t>
  </si>
  <si>
    <t>Tufts University</t>
  </si>
  <si>
    <t>Voices of Tufts: The Diversity Experience</t>
  </si>
  <si>
    <t>Medford</t>
  </si>
  <si>
    <t>Office of Undergraduate Admissions</t>
  </si>
  <si>
    <t>Undergraduate.Admissions@tufts.edu</t>
  </si>
  <si>
    <t>617.627.3170</t>
  </si>
  <si>
    <t>full information should be available by early September</t>
  </si>
  <si>
    <t>TBD</t>
  </si>
  <si>
    <t>Some travel grants paid. All expenses on campus covered.
Application requires essay and guidance counselor must provide recommendation.</t>
  </si>
  <si>
    <t>Union College *</t>
  </si>
  <si>
    <t>Getting to Know U Weekend</t>
  </si>
  <si>
    <t>Schenectady</t>
  </si>
  <si>
    <t>518.388.6000</t>
  </si>
  <si>
    <t>Day visits will be offered in fall for seniors</t>
  </si>
  <si>
    <t>University of Rochester</t>
  </si>
  <si>
    <t>ECO</t>
  </si>
  <si>
    <t>Rochester</t>
  </si>
  <si>
    <t>Office of Minority Student Affairs</t>
  </si>
  <si>
    <t>omsa@mail.rochester.edu</t>
  </si>
  <si>
    <t>585.275.0651</t>
  </si>
  <si>
    <t>University of Vermont</t>
  </si>
  <si>
    <t>Discover UVM</t>
  </si>
  <si>
    <t>Burlington</t>
  </si>
  <si>
    <t>VM</t>
  </si>
  <si>
    <t>John Austin or Deborah Gale</t>
  </si>
  <si>
    <t>John.Austin@uvm.edu Deborah.Gale@uvm.edu</t>
  </si>
  <si>
    <t>802.656.2915 or 802.656.4646</t>
  </si>
  <si>
    <t>October 21–23, 2012; October 28–30, 2012; November 4–6, 2012</t>
  </si>
  <si>
    <t>Oct 5; Oct 12; Oct 26</t>
  </si>
  <si>
    <t>http://www.uvm.edu/admissions/undergraduate/visiting/?Page=discover.html</t>
  </si>
  <si>
    <t>https://survey.uvm.edu/index.php?sid=11453&amp;lang=en</t>
  </si>
  <si>
    <t>Villanova College</t>
  </si>
  <si>
    <t>College Weekend</t>
  </si>
  <si>
    <t>Villanova</t>
  </si>
  <si>
    <t>Charisma Presley</t>
  </si>
  <si>
    <t>charisma.presley@villanova.edu</t>
  </si>
  <si>
    <t>Nov 16-28</t>
  </si>
  <si>
    <t>http://www1.villanova.edu/villanova/studentlife/multiculturalaffairs/outreach/collegeweekend</t>
  </si>
  <si>
    <t>http://www1.villanova.edu/villanova/studentlife/multiculturalaffairs/outreach/collegeday</t>
  </si>
  <si>
    <t>Washington &amp; Lee University</t>
  </si>
  <si>
    <t>Overnight campus visits for multicultural students on an invitation-only basis</t>
  </si>
  <si>
    <t>Lexington</t>
  </si>
  <si>
    <t>VA</t>
  </si>
  <si>
    <t>ehutchinson@wlu.edu</t>
  </si>
  <si>
    <t>October 7-9, November 11-13, and January 13-15</t>
  </si>
  <si>
    <t>Students must send:                                                 1)Unofficial transcript that includes final junior grades
2)Senior year class schedule                                     3)Unofficial score report from SAT and/or ACT</t>
  </si>
  <si>
    <t>Wellesley College</t>
  </si>
  <si>
    <t>Discover Wellesley</t>
  </si>
  <si>
    <t>Wellesley</t>
  </si>
  <si>
    <t>http://new.wellesley.edu/admission/discoverwellesley</t>
  </si>
  <si>
    <t>Wesleyan University</t>
  </si>
  <si>
    <t>Transportation Assistance Program</t>
  </si>
  <si>
    <t>Middletown</t>
  </si>
  <si>
    <t>Jami Silver</t>
  </si>
  <si>
    <t>jsilver01@wesleyan.edu</t>
  </si>
  <si>
    <t>860.685.3930</t>
  </si>
  <si>
    <t>10/8/2012 &amp; 11/12/12</t>
  </si>
  <si>
    <t>Sept 21 &amp; Oct 18</t>
  </si>
  <si>
    <t>http://www.wesleyan.edu/admission/soc/form.html</t>
  </si>
  <si>
    <t>http://wesleyan.edu/admission/visiting_campus/transportation_assistance.html</t>
  </si>
  <si>
    <t>Wheelock College</t>
  </si>
  <si>
    <t>Overnight Experience for Multicultural Students</t>
  </si>
  <si>
    <t>Boston</t>
  </si>
  <si>
    <t>Wanda Montanez</t>
  </si>
  <si>
    <t>wmontanez@wheelock.edu</t>
  </si>
  <si>
    <t>617.879.2318</t>
  </si>
  <si>
    <t>http://www2.wheelock.edu/wheelock/Student_Life/For_New_Students/First-Year_Students.html</t>
  </si>
  <si>
    <t>Whitman College</t>
  </si>
  <si>
    <t>Visit Scholarship Program</t>
  </si>
  <si>
    <t>Walla Walla</t>
  </si>
  <si>
    <t>WA</t>
  </si>
  <si>
    <t>Esther Weathers</t>
  </si>
  <si>
    <t>weatheec@whitman.edu</t>
  </si>
  <si>
    <t>11/10-12/12</t>
  </si>
  <si>
    <t>Aug 1 - Sept 30</t>
  </si>
  <si>
    <t>www.whitman.edu/admission/vsp/apply</t>
  </si>
  <si>
    <t>Limited Space: Approx 85 Students</t>
  </si>
  <si>
    <t>Willamette University</t>
  </si>
  <si>
    <t>Access to Excellence</t>
  </si>
  <si>
    <t>Salem</t>
  </si>
  <si>
    <t>Ramiro Flores</t>
  </si>
  <si>
    <t>rflores@willamette.edu</t>
  </si>
  <si>
    <t>503.375.5382</t>
  </si>
  <si>
    <t>October 12 and November 12</t>
  </si>
  <si>
    <t>http://www.willamette.edu/admission/diversity/access/</t>
  </si>
  <si>
    <t>Williams College</t>
  </si>
  <si>
    <t>WOW</t>
  </si>
  <si>
    <t>Williamstown</t>
  </si>
  <si>
    <t>Ahmmad Brown</t>
  </si>
  <si>
    <t>aab2@williams.edu</t>
  </si>
  <si>
    <t>413.597.3131</t>
  </si>
  <si>
    <t>Upon acceptance you will be able to choose which date you can attend</t>
  </si>
  <si>
    <t>Priority consideration: 7/1/12 To ensure full consideration: 8/19/12</t>
  </si>
  <si>
    <t>http://admission.williams.edu/files/2010/01/WOW-APP-20121.pdf</t>
  </si>
  <si>
    <t>The link will not be available until early September</t>
  </si>
  <si>
    <t>Stephenson</t>
  </si>
  <si>
    <t>Adriana</t>
  </si>
  <si>
    <t>Skidmore College</t>
  </si>
  <si>
    <t>NYC Day visit Program</t>
  </si>
  <si>
    <t>Did Not Attend - was sick</t>
  </si>
  <si>
    <t>9/30 - 10/1</t>
  </si>
  <si>
    <t>Haverford College</t>
  </si>
  <si>
    <t>Gilkes</t>
  </si>
  <si>
    <t>Brianne</t>
  </si>
  <si>
    <t>Mt Holyoke</t>
  </si>
  <si>
    <t>John's Hopkins University</t>
  </si>
  <si>
    <t>Smith</t>
  </si>
  <si>
    <t>Jeremiah</t>
  </si>
  <si>
    <t>Visited</t>
  </si>
  <si>
    <t>Brian</t>
  </si>
  <si>
    <t>Bucknell University</t>
  </si>
  <si>
    <t>Not holding a DO this year</t>
  </si>
  <si>
    <t>Tart</t>
  </si>
  <si>
    <t>Devon</t>
  </si>
  <si>
    <t>Vassar College</t>
  </si>
  <si>
    <t>NYC Day visit</t>
  </si>
  <si>
    <t>Wright</t>
  </si>
  <si>
    <t>Markese</t>
  </si>
  <si>
    <t>Babson College</t>
  </si>
  <si>
    <t>Providence College</t>
  </si>
  <si>
    <t>College of William &amp; Mary</t>
  </si>
  <si>
    <t>Tripp</t>
  </si>
  <si>
    <t>Kapree</t>
  </si>
  <si>
    <t>accepted</t>
  </si>
  <si>
    <t>College of the Holy Cross</t>
  </si>
  <si>
    <t>Did Not Attend</t>
  </si>
  <si>
    <t>Johnson</t>
  </si>
  <si>
    <t>Nadia</t>
  </si>
  <si>
    <t>Middlebury College</t>
  </si>
  <si>
    <t>Spearman</t>
  </si>
  <si>
    <t>Nyree</t>
  </si>
  <si>
    <t>NYC Day Visit</t>
  </si>
  <si>
    <t>Lafayette College</t>
  </si>
  <si>
    <t>Mount Holyoke</t>
  </si>
  <si>
    <t>Muhammad</t>
  </si>
  <si>
    <t>Shehu</t>
  </si>
  <si>
    <t>Union College</t>
  </si>
  <si>
    <t>Lokko</t>
  </si>
  <si>
    <t>Isabel</t>
  </si>
  <si>
    <t>Tucker</t>
  </si>
  <si>
    <t>Dezhein</t>
  </si>
  <si>
    <t>ES is waiting on PC</t>
  </si>
  <si>
    <t>Mateen</t>
  </si>
  <si>
    <t>Asia</t>
  </si>
  <si>
    <t>Rembert</t>
  </si>
  <si>
    <t>Winfred</t>
  </si>
  <si>
    <t>Franklin &amp; Marshall College</t>
  </si>
  <si>
    <t>Bunting</t>
  </si>
  <si>
    <t>Zhane</t>
  </si>
  <si>
    <t>Waitlisted</t>
  </si>
  <si>
    <t>Required</t>
  </si>
  <si>
    <t>Not Required</t>
  </si>
  <si>
    <t>Campus Visit</t>
  </si>
  <si>
    <t>Student ID #</t>
  </si>
  <si>
    <t>Application Submitted - Date</t>
  </si>
  <si>
    <t>SAMPLE- Completed Tracker, 2012-2013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</si>
</sst>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d;@"/>
    <numFmt numFmtId="165" formatCode="m/d/yyyy;@"/>
    <numFmt numFmtId="166" formatCode="d\-mmm;@"/>
    <numFmt numFmtId="167" formatCode="#,##0.###############"/>
  </numFmts>
  <fonts count="22" x14ac:knownFonts="1">
    <font>
      <sz val="10"/>
      <color rgb="FF000000"/>
      <name val="Arial"/>
    </font>
    <font>
      <sz val="10"/>
      <color rgb="FF000000"/>
      <name val="Arial"/>
      <family val="2"/>
    </font>
    <font>
      <b/>
      <sz val="10"/>
      <color rgb="FF000000"/>
      <name val="Arial"/>
      <family val="2"/>
    </font>
    <font>
      <sz val="10"/>
      <color rgb="FF000000"/>
      <name val="Arial"/>
      <family val="2"/>
    </font>
    <font>
      <sz val="10"/>
      <color rgb="FF000000"/>
      <name val="Arial"/>
      <family val="2"/>
    </font>
    <font>
      <b/>
      <sz val="10"/>
      <color rgb="FF000000"/>
      <name val="Arial"/>
      <family val="2"/>
    </font>
    <font>
      <sz val="10"/>
      <color rgb="FF000000"/>
      <name val="Arial"/>
      <family val="2"/>
    </font>
    <font>
      <sz val="10"/>
      <color rgb="FF000000"/>
      <name val="Arial"/>
      <family val="2"/>
    </font>
    <font>
      <b/>
      <sz val="10"/>
      <color rgb="FF000000"/>
      <name val="Arial"/>
      <family val="2"/>
    </font>
    <font>
      <sz val="10"/>
      <color rgb="FF000000"/>
      <name val="Arial"/>
      <family val="2"/>
    </font>
    <font>
      <sz val="10"/>
      <color rgb="FF000000"/>
      <name val="Arial"/>
      <family val="2"/>
    </font>
    <font>
      <u/>
      <sz val="10"/>
      <color rgb="FF0000FF"/>
      <name val="Arial"/>
      <family val="2"/>
    </font>
    <font>
      <b/>
      <sz val="10"/>
      <color rgb="FF000000"/>
      <name val="Arial"/>
      <family val="2"/>
    </font>
    <font>
      <b/>
      <sz val="10"/>
      <color rgb="FF000000"/>
      <name val="Arial"/>
      <family val="2"/>
    </font>
    <font>
      <sz val="10"/>
      <color rgb="FF000000"/>
      <name val="Arial"/>
      <family val="2"/>
    </font>
    <font>
      <u/>
      <sz val="10"/>
      <color rgb="FF0000FF"/>
      <name val="Arial"/>
      <family val="2"/>
    </font>
    <font>
      <sz val="10"/>
      <color rgb="FF000000"/>
      <name val="Arial"/>
      <family val="2"/>
    </font>
    <font>
      <sz val="10"/>
      <color rgb="FF000000"/>
      <name val="Arial"/>
      <family val="2"/>
    </font>
    <font>
      <u/>
      <sz val="10"/>
      <color rgb="FF0000FF"/>
      <name val="Arial"/>
      <family val="2"/>
    </font>
    <font>
      <b/>
      <sz val="10"/>
      <color rgb="FF000000"/>
      <name val="Arial"/>
      <family val="2"/>
    </font>
    <font>
      <sz val="10"/>
      <color rgb="FF000000"/>
      <name val="Arial"/>
      <family val="2"/>
    </font>
    <font>
      <sz val="16"/>
      <color rgb="FF000000"/>
      <name val="Calibri"/>
      <family val="2"/>
      <scheme val="minor"/>
    </font>
  </fonts>
  <fills count="22">
    <fill>
      <patternFill patternType="none"/>
    </fill>
    <fill>
      <patternFill patternType="gray125"/>
    </fill>
    <fill>
      <patternFill patternType="solid">
        <fgColor rgb="FFA4C2F4"/>
        <bgColor indexed="64"/>
      </patternFill>
    </fill>
    <fill>
      <patternFill patternType="solid">
        <fgColor rgb="FFFFFF00"/>
        <bgColor indexed="64"/>
      </patternFill>
    </fill>
    <fill>
      <patternFill patternType="solid">
        <fgColor rgb="FFFFFFFF"/>
        <bgColor indexed="64"/>
      </patternFill>
    </fill>
    <fill>
      <patternFill patternType="solid">
        <fgColor rgb="FFFFFFFF"/>
        <bgColor indexed="64"/>
      </patternFill>
    </fill>
    <fill>
      <patternFill patternType="solid">
        <fgColor rgb="FFA4C2F4"/>
        <bgColor indexed="64"/>
      </patternFill>
    </fill>
    <fill>
      <patternFill patternType="solid">
        <fgColor rgb="FFFFFFFF"/>
        <bgColor indexed="64"/>
      </patternFill>
    </fill>
    <fill>
      <patternFill patternType="solid">
        <fgColor rgb="FFFF9900"/>
        <bgColor indexed="64"/>
      </patternFill>
    </fill>
    <fill>
      <patternFill patternType="solid">
        <fgColor rgb="FFA4C2F4"/>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A4C2F4"/>
        <bgColor indexed="64"/>
      </patternFill>
    </fill>
    <fill>
      <patternFill patternType="solid">
        <fgColor rgb="FFFFFF00"/>
        <bgColor indexed="64"/>
      </patternFill>
    </fill>
    <fill>
      <patternFill patternType="solid">
        <fgColor rgb="FFFF9900"/>
        <bgColor indexed="64"/>
      </patternFill>
    </fill>
    <fill>
      <patternFill patternType="solid">
        <fgColor rgb="FFFFFFFF"/>
        <bgColor indexed="64"/>
      </patternFill>
    </fill>
    <fill>
      <patternFill patternType="solid">
        <fgColor rgb="FFFFFFFF"/>
        <bgColor indexed="64"/>
      </patternFill>
    </fill>
    <fill>
      <patternFill patternType="solid">
        <fgColor rgb="FFFF9900"/>
        <bgColor indexed="64"/>
      </patternFill>
    </fill>
    <fill>
      <patternFill patternType="solid">
        <fgColor rgb="FFFFFFFF"/>
        <bgColor indexed="64"/>
      </patternFill>
    </fill>
    <fill>
      <patternFill patternType="solid">
        <fgColor theme="3" tint="0.59999389629810485"/>
        <bgColor indexed="64"/>
      </patternFill>
    </fill>
  </fills>
  <borders count="1">
    <border>
      <left/>
      <right/>
      <top/>
      <bottom/>
      <diagonal/>
    </border>
  </borders>
  <cellStyleXfs count="1">
    <xf numFmtId="0" fontId="0" fillId="0" borderId="0"/>
  </cellStyleXfs>
  <cellXfs count="39">
    <xf numFmtId="0" fontId="0" fillId="0" borderId="0" xfId="0" applyAlignment="1">
      <alignment wrapText="1"/>
    </xf>
    <xf numFmtId="0" fontId="1" fillId="0" borderId="0" xfId="0" applyFont="1" applyAlignment="1">
      <alignment horizontal="left" vertical="top"/>
    </xf>
    <xf numFmtId="164" fontId="2" fillId="2" borderId="0" xfId="0" applyNumberFormat="1" applyFont="1" applyFill="1" applyAlignment="1">
      <alignment wrapText="1"/>
    </xf>
    <xf numFmtId="0" fontId="0" fillId="0" borderId="0" xfId="0" applyAlignment="1">
      <alignment horizontal="left" wrapText="1"/>
    </xf>
    <xf numFmtId="0" fontId="0" fillId="3" borderId="0" xfId="0" applyFill="1" applyAlignment="1">
      <alignment wrapText="1"/>
    </xf>
    <xf numFmtId="0" fontId="0" fillId="0" borderId="0" xfId="0" applyAlignment="1">
      <alignment horizontal="left" vertical="top" wrapText="1"/>
    </xf>
    <xf numFmtId="165" fontId="0" fillId="0" borderId="0" xfId="0" applyNumberFormat="1" applyAlignment="1">
      <alignment wrapText="1"/>
    </xf>
    <xf numFmtId="0" fontId="3" fillId="0" borderId="0" xfId="0" applyFont="1" applyAlignment="1">
      <alignment horizontal="left" vertical="top" wrapText="1"/>
    </xf>
    <xf numFmtId="0" fontId="4" fillId="4" borderId="0" xfId="0" applyFont="1" applyFill="1" applyAlignment="1">
      <alignment horizontal="left" vertical="top" wrapText="1"/>
    </xf>
    <xf numFmtId="165" fontId="0" fillId="5" borderId="0" xfId="0" applyNumberFormat="1" applyFill="1" applyAlignment="1">
      <alignment horizontal="left" vertical="top" wrapText="1"/>
    </xf>
    <xf numFmtId="0" fontId="5" fillId="6" borderId="0" xfId="0" applyFont="1" applyFill="1" applyAlignment="1">
      <alignment horizontal="left" wrapText="1"/>
    </xf>
    <xf numFmtId="165" fontId="6" fillId="7" borderId="0" xfId="0" applyNumberFormat="1" applyFont="1" applyFill="1" applyAlignment="1">
      <alignment horizontal="left" vertical="top" wrapText="1"/>
    </xf>
    <xf numFmtId="166" fontId="0" fillId="0" borderId="0" xfId="0" applyNumberFormat="1" applyAlignment="1">
      <alignment horizontal="left" wrapText="1"/>
    </xf>
    <xf numFmtId="164" fontId="0" fillId="0" borderId="0" xfId="0" applyNumberFormat="1" applyAlignment="1">
      <alignment wrapText="1"/>
    </xf>
    <xf numFmtId="166" fontId="7" fillId="8" borderId="0" xfId="0" applyNumberFormat="1" applyFont="1" applyFill="1" applyAlignment="1">
      <alignment horizontal="left" vertical="top" wrapText="1"/>
    </xf>
    <xf numFmtId="166" fontId="8" fillId="9" borderId="0" xfId="0" applyNumberFormat="1" applyFont="1" applyFill="1" applyAlignment="1">
      <alignment horizontal="left" wrapText="1"/>
    </xf>
    <xf numFmtId="166" fontId="0" fillId="10" borderId="0" xfId="0" applyNumberFormat="1" applyFill="1" applyAlignment="1">
      <alignment horizontal="left" vertical="top" wrapText="1"/>
    </xf>
    <xf numFmtId="0" fontId="9" fillId="11" borderId="0" xfId="0" applyFont="1" applyFill="1" applyAlignment="1">
      <alignment horizontal="left" vertical="top"/>
    </xf>
    <xf numFmtId="10" fontId="10" fillId="12" borderId="0" xfId="0" applyNumberFormat="1" applyFont="1" applyFill="1" applyAlignment="1">
      <alignment horizontal="left" vertical="top" wrapText="1"/>
    </xf>
    <xf numFmtId="167" fontId="0" fillId="0" borderId="0" xfId="0" applyNumberFormat="1" applyAlignment="1">
      <alignment horizontal="left" vertical="top" wrapText="1"/>
    </xf>
    <xf numFmtId="0" fontId="11" fillId="13" borderId="0" xfId="0" applyFont="1" applyFill="1" applyAlignment="1">
      <alignment horizontal="left" vertical="top"/>
    </xf>
    <xf numFmtId="0" fontId="12" fillId="14" borderId="0" xfId="0" applyFont="1" applyFill="1" applyAlignment="1">
      <alignment wrapText="1"/>
    </xf>
    <xf numFmtId="0" fontId="13" fillId="15" borderId="0" xfId="0" applyFont="1" applyFill="1" applyAlignment="1">
      <alignment wrapText="1"/>
    </xf>
    <xf numFmtId="0" fontId="14" fillId="16" borderId="0" xfId="0" applyFont="1" applyFill="1" applyAlignment="1">
      <alignment horizontal="left" vertical="top"/>
    </xf>
    <xf numFmtId="165" fontId="0" fillId="0" borderId="0" xfId="0" applyNumberFormat="1" applyAlignment="1">
      <alignment horizontal="left" vertical="top" wrapText="1"/>
    </xf>
    <xf numFmtId="166" fontId="0" fillId="0" borderId="0" xfId="0" applyNumberFormat="1" applyAlignment="1">
      <alignment horizontal="left" vertical="top" wrapText="1"/>
    </xf>
    <xf numFmtId="0" fontId="15" fillId="0" borderId="0" xfId="0" applyFont="1" applyAlignment="1">
      <alignment horizontal="left" vertical="top"/>
    </xf>
    <xf numFmtId="166" fontId="16" fillId="17" borderId="0" xfId="0" applyNumberFormat="1" applyFont="1" applyFill="1" applyAlignment="1">
      <alignment horizontal="left" vertical="top" wrapText="1"/>
    </xf>
    <xf numFmtId="0" fontId="0" fillId="18" borderId="0" xfId="0" applyFill="1" applyAlignment="1">
      <alignment horizontal="left" vertical="top" wrapText="1"/>
    </xf>
    <xf numFmtId="0" fontId="17" fillId="19" borderId="0" xfId="0" applyFont="1" applyFill="1" applyAlignment="1">
      <alignment horizontal="left" vertical="top" wrapText="1"/>
    </xf>
    <xf numFmtId="165" fontId="0" fillId="0" borderId="0" xfId="0" applyNumberFormat="1" applyAlignment="1">
      <alignment horizontal="left" wrapText="1"/>
    </xf>
    <xf numFmtId="0" fontId="18" fillId="20" borderId="0" xfId="0" applyFont="1" applyFill="1" applyAlignment="1">
      <alignment horizontal="left" vertical="top" wrapText="1"/>
    </xf>
    <xf numFmtId="0" fontId="20" fillId="0" borderId="0" xfId="0" applyFont="1" applyAlignment="1">
      <alignment wrapText="1"/>
    </xf>
    <xf numFmtId="0" fontId="19" fillId="21" borderId="0" xfId="0" applyFont="1" applyFill="1" applyAlignment="1">
      <alignment wrapText="1"/>
    </xf>
    <xf numFmtId="0" fontId="12" fillId="21" borderId="0" xfId="0" applyFont="1" applyFill="1" applyAlignment="1">
      <alignment wrapText="1"/>
    </xf>
    <xf numFmtId="164" fontId="2" fillId="21" borderId="0" xfId="0" applyNumberFormat="1" applyFont="1" applyFill="1" applyAlignment="1">
      <alignment wrapText="1"/>
    </xf>
    <xf numFmtId="0" fontId="13" fillId="21" borderId="0" xfId="0" applyFont="1" applyFill="1" applyAlignment="1">
      <alignment wrapText="1"/>
    </xf>
    <xf numFmtId="0" fontId="0" fillId="21" borderId="0" xfId="0" applyFill="1" applyAlignment="1">
      <alignment wrapText="1"/>
    </xf>
    <xf numFmtId="0" fontId="2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3.xml"/><Relationship Id="rId12" Type="http://schemas.openxmlformats.org/officeDocument/2006/relationships/customXml" Target="../customXml/item4.xml"/><Relationship Id="rId13" Type="http://schemas.openxmlformats.org/officeDocument/2006/relationships/customXml" Target="../customXml/item5.xml"/><Relationship Id="rId14" Type="http://schemas.openxmlformats.org/officeDocument/2006/relationships/customXml" Target="../customXml/item6.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9" Type="http://schemas.openxmlformats.org/officeDocument/2006/relationships/customXml" Target="../customXml/item1.xml"/><Relationship Id="rId1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topLeftCell="D1" workbookViewId="0">
      <selection activeCell="M1" sqref="M1"/>
    </sheetView>
  </sheetViews>
  <sheetFormatPr baseColWidth="10" defaultColWidth="9.1640625" defaultRowHeight="15" customHeight="1" x14ac:dyDescent="0"/>
  <cols>
    <col min="2" max="2" width="9.83203125" customWidth="1"/>
    <col min="5" max="5" width="20.1640625" customWidth="1"/>
    <col min="6" max="6" width="19.33203125" customWidth="1"/>
    <col min="7" max="7" width="12" customWidth="1"/>
    <col min="9" max="10" width="12.5" customWidth="1"/>
    <col min="11" max="11" width="16.33203125" customWidth="1"/>
    <col min="12" max="12" width="13.5" customWidth="1"/>
  </cols>
  <sheetData>
    <row r="1" spans="1:14" ht="20">
      <c r="A1" s="38" t="s">
        <v>661</v>
      </c>
    </row>
    <row r="2" spans="1:14" ht="84">
      <c r="A2" s="21" t="s">
        <v>0</v>
      </c>
      <c r="B2" s="21" t="s">
        <v>1</v>
      </c>
      <c r="C2" s="21" t="s">
        <v>2</v>
      </c>
      <c r="D2" s="21" t="s">
        <v>3</v>
      </c>
      <c r="E2" s="21" t="s">
        <v>4</v>
      </c>
      <c r="F2" s="21" t="s">
        <v>5</v>
      </c>
      <c r="G2" s="10" t="s">
        <v>6</v>
      </c>
      <c r="H2" s="15" t="s">
        <v>7</v>
      </c>
      <c r="I2" s="21" t="s">
        <v>8</v>
      </c>
      <c r="J2" s="21" t="s">
        <v>9</v>
      </c>
      <c r="K2" s="21" t="s">
        <v>10</v>
      </c>
      <c r="L2" s="21" t="s">
        <v>11</v>
      </c>
      <c r="M2" s="21" t="s">
        <v>12</v>
      </c>
      <c r="N2" s="21" t="s">
        <v>13</v>
      </c>
    </row>
    <row r="3" spans="1:14" ht="12">
      <c r="A3" t="s">
        <v>14</v>
      </c>
      <c r="B3" t="s">
        <v>15</v>
      </c>
      <c r="C3">
        <v>3.08</v>
      </c>
      <c r="D3">
        <v>980</v>
      </c>
      <c r="E3" t="s">
        <v>16</v>
      </c>
      <c r="F3" t="s">
        <v>17</v>
      </c>
      <c r="G3" s="30">
        <v>41213</v>
      </c>
      <c r="H3" s="12">
        <v>41167</v>
      </c>
      <c r="K3" t="s">
        <v>18</v>
      </c>
      <c r="L3" t="s">
        <v>19</v>
      </c>
    </row>
    <row r="4" spans="1:14" ht="12">
      <c r="A4" t="s">
        <v>14</v>
      </c>
      <c r="B4" t="s">
        <v>15</v>
      </c>
      <c r="C4">
        <v>3.08</v>
      </c>
      <c r="D4">
        <v>980</v>
      </c>
      <c r="E4" t="s">
        <v>20</v>
      </c>
      <c r="F4" t="s">
        <v>21</v>
      </c>
      <c r="G4" s="3"/>
      <c r="H4" s="12">
        <v>41167</v>
      </c>
      <c r="I4" s="6">
        <v>41166</v>
      </c>
      <c r="J4" s="6">
        <v>41159</v>
      </c>
      <c r="K4" t="s">
        <v>22</v>
      </c>
      <c r="L4" t="s">
        <v>23</v>
      </c>
    </row>
    <row r="5" spans="1:14" ht="12">
      <c r="A5" t="s">
        <v>24</v>
      </c>
      <c r="B5" t="s">
        <v>25</v>
      </c>
      <c r="C5">
        <v>3.38</v>
      </c>
      <c r="D5">
        <v>940</v>
      </c>
      <c r="E5" t="s">
        <v>16</v>
      </c>
      <c r="F5" t="s">
        <v>17</v>
      </c>
      <c r="G5" s="30">
        <v>41213</v>
      </c>
      <c r="H5" s="12">
        <v>41213</v>
      </c>
      <c r="J5" s="6">
        <v>41213</v>
      </c>
      <c r="K5" t="s">
        <v>18</v>
      </c>
      <c r="L5" t="s">
        <v>23</v>
      </c>
    </row>
    <row r="6" spans="1:14" ht="12">
      <c r="A6" t="s">
        <v>24</v>
      </c>
      <c r="B6" t="s">
        <v>25</v>
      </c>
      <c r="C6">
        <v>3.38</v>
      </c>
      <c r="D6">
        <v>940</v>
      </c>
      <c r="E6" t="s">
        <v>26</v>
      </c>
      <c r="F6" t="s">
        <v>21</v>
      </c>
      <c r="G6" s="3" t="s">
        <v>27</v>
      </c>
      <c r="H6" s="12">
        <v>41197</v>
      </c>
      <c r="J6" s="6">
        <v>41184</v>
      </c>
      <c r="K6" t="s">
        <v>28</v>
      </c>
      <c r="L6" t="s">
        <v>29</v>
      </c>
    </row>
    <row r="7" spans="1:14" ht="12">
      <c r="A7" t="s">
        <v>24</v>
      </c>
      <c r="B7" t="s">
        <v>25</v>
      </c>
      <c r="C7">
        <v>3.38</v>
      </c>
      <c r="D7">
        <v>940</v>
      </c>
      <c r="E7" t="s">
        <v>30</v>
      </c>
      <c r="F7" t="s">
        <v>21</v>
      </c>
      <c r="G7" s="30">
        <v>41225</v>
      </c>
      <c r="H7" s="12">
        <v>41197</v>
      </c>
      <c r="K7" t="s">
        <v>18</v>
      </c>
      <c r="L7" t="s">
        <v>23</v>
      </c>
    </row>
    <row r="8" spans="1:14" ht="12">
      <c r="A8" t="s">
        <v>24</v>
      </c>
      <c r="B8" t="s">
        <v>25</v>
      </c>
      <c r="C8">
        <v>3.38</v>
      </c>
      <c r="D8">
        <v>940</v>
      </c>
      <c r="E8" t="s">
        <v>31</v>
      </c>
      <c r="F8" t="s">
        <v>21</v>
      </c>
      <c r="G8" s="3" t="s">
        <v>32</v>
      </c>
      <c r="H8" s="12">
        <v>41167</v>
      </c>
      <c r="I8" s="6">
        <v>41166</v>
      </c>
      <c r="J8" s="6">
        <v>41159</v>
      </c>
      <c r="K8" t="s">
        <v>18</v>
      </c>
      <c r="L8" t="s">
        <v>23</v>
      </c>
    </row>
    <row r="9" spans="1:14" ht="36">
      <c r="A9" t="s">
        <v>24</v>
      </c>
      <c r="B9" t="s">
        <v>25</v>
      </c>
      <c r="C9">
        <v>3.38</v>
      </c>
      <c r="D9">
        <v>940</v>
      </c>
      <c r="E9" t="s">
        <v>20</v>
      </c>
      <c r="F9" t="s">
        <v>21</v>
      </c>
      <c r="G9" s="3" t="s">
        <v>33</v>
      </c>
      <c r="H9" s="12">
        <v>41167</v>
      </c>
      <c r="I9" s="6">
        <v>41166</v>
      </c>
      <c r="J9" s="6">
        <v>41159</v>
      </c>
      <c r="K9" t="s">
        <v>34</v>
      </c>
      <c r="L9" t="s">
        <v>29</v>
      </c>
    </row>
    <row r="10" spans="1:14" ht="12">
      <c r="A10" t="s">
        <v>35</v>
      </c>
      <c r="B10" t="s">
        <v>36</v>
      </c>
      <c r="C10">
        <v>3.03</v>
      </c>
      <c r="D10">
        <v>940</v>
      </c>
      <c r="E10" t="s">
        <v>37</v>
      </c>
      <c r="F10" t="s">
        <v>21</v>
      </c>
      <c r="G10" s="3"/>
      <c r="H10" s="12">
        <v>41197</v>
      </c>
      <c r="I10" s="6">
        <v>41187</v>
      </c>
      <c r="J10" s="6">
        <v>41159</v>
      </c>
      <c r="K10" t="s">
        <v>38</v>
      </c>
      <c r="L10" t="s">
        <v>29</v>
      </c>
    </row>
    <row r="11" spans="1:14" ht="48">
      <c r="A11" t="s">
        <v>35</v>
      </c>
      <c r="B11" t="s">
        <v>36</v>
      </c>
      <c r="C11">
        <v>3.03</v>
      </c>
      <c r="D11">
        <v>940</v>
      </c>
      <c r="E11" t="s">
        <v>39</v>
      </c>
      <c r="F11" t="s">
        <v>21</v>
      </c>
      <c r="G11" s="3" t="s">
        <v>40</v>
      </c>
      <c r="H11" s="12">
        <v>41167</v>
      </c>
      <c r="J11" s="6">
        <v>41159</v>
      </c>
      <c r="K11" t="s">
        <v>18</v>
      </c>
      <c r="L11" t="s">
        <v>41</v>
      </c>
    </row>
    <row r="12" spans="1:14" ht="24">
      <c r="A12" t="s">
        <v>42</v>
      </c>
      <c r="B12" t="s">
        <v>43</v>
      </c>
      <c r="C12">
        <v>3.72</v>
      </c>
      <c r="D12">
        <v>1010</v>
      </c>
      <c r="E12" t="s">
        <v>44</v>
      </c>
      <c r="F12" t="s">
        <v>21</v>
      </c>
      <c r="G12" s="3" t="s">
        <v>45</v>
      </c>
      <c r="H12" s="12">
        <v>41167</v>
      </c>
      <c r="J12" s="6">
        <v>41159</v>
      </c>
      <c r="K12" t="s">
        <v>18</v>
      </c>
      <c r="L12" t="s">
        <v>23</v>
      </c>
    </row>
    <row r="13" spans="1:14" ht="36">
      <c r="A13" t="s">
        <v>42</v>
      </c>
      <c r="B13" t="s">
        <v>43</v>
      </c>
      <c r="C13">
        <v>3.72</v>
      </c>
      <c r="D13">
        <v>1010</v>
      </c>
      <c r="E13" t="s">
        <v>46</v>
      </c>
      <c r="F13" t="s">
        <v>21</v>
      </c>
      <c r="G13" s="3"/>
      <c r="H13" s="12">
        <v>41167</v>
      </c>
      <c r="J13" s="6">
        <v>41159</v>
      </c>
      <c r="K13" t="s">
        <v>18</v>
      </c>
      <c r="L13" t="s">
        <v>47</v>
      </c>
    </row>
    <row r="14" spans="1:14" ht="12">
      <c r="A14" t="s">
        <v>48</v>
      </c>
      <c r="B14" t="s">
        <v>49</v>
      </c>
      <c r="C14">
        <v>3.47</v>
      </c>
      <c r="D14">
        <v>990</v>
      </c>
      <c r="E14" t="s">
        <v>30</v>
      </c>
      <c r="F14" t="s">
        <v>21</v>
      </c>
      <c r="G14" s="30">
        <v>41225</v>
      </c>
      <c r="H14" s="12">
        <v>41197</v>
      </c>
      <c r="K14" t="s">
        <v>18</v>
      </c>
      <c r="L14" t="s">
        <v>50</v>
      </c>
    </row>
    <row r="15" spans="1:14" ht="12">
      <c r="A15" t="s">
        <v>48</v>
      </c>
      <c r="B15" t="s">
        <v>49</v>
      </c>
      <c r="C15">
        <v>3.47</v>
      </c>
      <c r="D15">
        <v>990</v>
      </c>
      <c r="E15" t="s">
        <v>51</v>
      </c>
      <c r="F15" t="s">
        <v>21</v>
      </c>
      <c r="G15" s="3" t="s">
        <v>52</v>
      </c>
      <c r="H15" s="12">
        <v>41167</v>
      </c>
      <c r="I15" t="s">
        <v>53</v>
      </c>
      <c r="J15" s="6">
        <v>41159</v>
      </c>
      <c r="K15" t="s">
        <v>54</v>
      </c>
      <c r="L15" t="s">
        <v>29</v>
      </c>
    </row>
    <row r="16" spans="1:14" ht="24">
      <c r="A16" t="s">
        <v>48</v>
      </c>
      <c r="B16" t="s">
        <v>49</v>
      </c>
      <c r="C16">
        <v>3.47</v>
      </c>
      <c r="D16">
        <v>990</v>
      </c>
      <c r="E16" t="s">
        <v>55</v>
      </c>
      <c r="F16" t="s">
        <v>21</v>
      </c>
      <c r="G16" s="3" t="s">
        <v>56</v>
      </c>
      <c r="H16" s="12">
        <v>41167</v>
      </c>
      <c r="I16" s="6">
        <v>41164</v>
      </c>
      <c r="J16" s="6">
        <v>41159</v>
      </c>
      <c r="K16" t="s">
        <v>38</v>
      </c>
      <c r="L16" t="s">
        <v>29</v>
      </c>
    </row>
    <row r="17" spans="1:14" ht="12">
      <c r="A17" t="s">
        <v>57</v>
      </c>
      <c r="B17" t="s">
        <v>58</v>
      </c>
      <c r="C17">
        <v>3.54</v>
      </c>
      <c r="D17">
        <v>940</v>
      </c>
      <c r="E17" t="s">
        <v>59</v>
      </c>
      <c r="F17" t="s">
        <v>21</v>
      </c>
      <c r="G17" s="3"/>
      <c r="H17" s="12">
        <v>41212</v>
      </c>
      <c r="I17" s="6">
        <v>41209</v>
      </c>
      <c r="K17" t="s">
        <v>60</v>
      </c>
      <c r="L17" t="s">
        <v>29</v>
      </c>
    </row>
    <row r="18" spans="1:14" ht="24">
      <c r="A18" t="s">
        <v>57</v>
      </c>
      <c r="B18" t="s">
        <v>58</v>
      </c>
      <c r="C18">
        <v>3.54</v>
      </c>
      <c r="D18">
        <v>940</v>
      </c>
      <c r="E18" t="s">
        <v>55</v>
      </c>
      <c r="F18" t="s">
        <v>21</v>
      </c>
      <c r="G18" s="3" t="s">
        <v>56</v>
      </c>
      <c r="H18" s="12">
        <v>41167</v>
      </c>
      <c r="I18" s="6">
        <v>41164</v>
      </c>
      <c r="J18" s="6">
        <v>41159</v>
      </c>
      <c r="K18" t="s">
        <v>38</v>
      </c>
      <c r="L18" t="s">
        <v>29</v>
      </c>
      <c r="N18" t="s">
        <v>61</v>
      </c>
    </row>
    <row r="19" spans="1:14" ht="12">
      <c r="A19" t="s">
        <v>62</v>
      </c>
      <c r="B19" t="s">
        <v>63</v>
      </c>
      <c r="C19">
        <v>3.33</v>
      </c>
      <c r="D19">
        <v>940</v>
      </c>
      <c r="E19" t="s">
        <v>64</v>
      </c>
      <c r="F19" t="s">
        <v>21</v>
      </c>
      <c r="G19" s="3"/>
      <c r="H19" s="12"/>
      <c r="L19" t="s">
        <v>29</v>
      </c>
    </row>
    <row r="20" spans="1:14" ht="12">
      <c r="A20" t="s">
        <v>65</v>
      </c>
      <c r="B20" t="s">
        <v>66</v>
      </c>
      <c r="C20">
        <v>3.02</v>
      </c>
      <c r="D20">
        <v>1100</v>
      </c>
      <c r="E20" t="s">
        <v>30</v>
      </c>
      <c r="F20" t="s">
        <v>21</v>
      </c>
      <c r="G20" s="30">
        <v>41225</v>
      </c>
      <c r="H20" s="12">
        <v>41197</v>
      </c>
      <c r="K20" t="s">
        <v>18</v>
      </c>
      <c r="L20" t="s">
        <v>23</v>
      </c>
    </row>
    <row r="21" spans="1:14" ht="12">
      <c r="A21" t="s">
        <v>67</v>
      </c>
      <c r="B21" t="s">
        <v>68</v>
      </c>
      <c r="C21">
        <v>3.92</v>
      </c>
      <c r="D21">
        <v>1200</v>
      </c>
      <c r="E21" t="s">
        <v>69</v>
      </c>
      <c r="F21" t="s">
        <v>21</v>
      </c>
      <c r="G21" s="3"/>
      <c r="H21" s="12"/>
      <c r="L21" t="s">
        <v>29</v>
      </c>
    </row>
    <row r="22" spans="1:14" ht="12">
      <c r="A22" t="s">
        <v>67</v>
      </c>
      <c r="B22" t="s">
        <v>68</v>
      </c>
      <c r="C22">
        <v>3.92</v>
      </c>
      <c r="D22">
        <v>1200</v>
      </c>
      <c r="E22" t="s">
        <v>44</v>
      </c>
      <c r="F22" t="s">
        <v>21</v>
      </c>
      <c r="G22" s="3" t="s">
        <v>70</v>
      </c>
      <c r="H22" s="12">
        <v>41167</v>
      </c>
      <c r="J22" s="6">
        <v>41159</v>
      </c>
      <c r="K22" t="s">
        <v>18</v>
      </c>
      <c r="L22" t="s">
        <v>23</v>
      </c>
      <c r="N22" t="s">
        <v>61</v>
      </c>
    </row>
    <row r="23" spans="1:14" ht="12">
      <c r="A23" t="s">
        <v>67</v>
      </c>
      <c r="B23" t="s">
        <v>68</v>
      </c>
      <c r="C23">
        <v>3.92</v>
      </c>
      <c r="D23">
        <v>1200</v>
      </c>
      <c r="E23" t="s">
        <v>71</v>
      </c>
      <c r="F23" t="s">
        <v>21</v>
      </c>
      <c r="G23" s="3"/>
      <c r="H23" s="12">
        <v>41151</v>
      </c>
      <c r="I23" s="6">
        <v>41140</v>
      </c>
      <c r="J23" s="6">
        <v>41128</v>
      </c>
      <c r="K23" t="s">
        <v>38</v>
      </c>
      <c r="L23" t="s">
        <v>29</v>
      </c>
    </row>
    <row r="24" spans="1:14" ht="24">
      <c r="A24" t="s">
        <v>67</v>
      </c>
      <c r="B24" t="s">
        <v>68</v>
      </c>
      <c r="C24">
        <v>3.92</v>
      </c>
      <c r="D24">
        <v>1200</v>
      </c>
      <c r="E24" t="s">
        <v>72</v>
      </c>
      <c r="F24" t="s">
        <v>21</v>
      </c>
      <c r="G24" s="3" t="s">
        <v>73</v>
      </c>
      <c r="H24" s="12">
        <v>41136</v>
      </c>
      <c r="I24" s="6">
        <v>41131</v>
      </c>
      <c r="J24" s="6">
        <v>41129</v>
      </c>
      <c r="K24" t="s">
        <v>38</v>
      </c>
      <c r="L24" t="s">
        <v>29</v>
      </c>
    </row>
    <row r="25" spans="1:14" ht="12">
      <c r="A25" t="s">
        <v>74</v>
      </c>
      <c r="B25" t="s">
        <v>75</v>
      </c>
      <c r="C25">
        <v>2.66</v>
      </c>
      <c r="D25">
        <v>1210</v>
      </c>
      <c r="E25" t="s">
        <v>16</v>
      </c>
      <c r="F25" t="s">
        <v>17</v>
      </c>
      <c r="G25" s="30">
        <v>41213</v>
      </c>
      <c r="H25" s="12">
        <v>41197</v>
      </c>
      <c r="I25" s="6">
        <v>41187</v>
      </c>
      <c r="J25" s="6">
        <v>41186</v>
      </c>
      <c r="K25" t="s">
        <v>18</v>
      </c>
      <c r="L25" t="s">
        <v>23</v>
      </c>
    </row>
    <row r="26" spans="1:14" ht="12">
      <c r="A26" t="s">
        <v>76</v>
      </c>
      <c r="B26" t="s">
        <v>77</v>
      </c>
      <c r="C26">
        <v>2.64</v>
      </c>
      <c r="D26">
        <v>1210</v>
      </c>
      <c r="E26" t="s">
        <v>78</v>
      </c>
      <c r="F26" t="s">
        <v>21</v>
      </c>
      <c r="G26" s="3"/>
      <c r="H26" s="12"/>
      <c r="L26" t="s">
        <v>29</v>
      </c>
    </row>
    <row r="27" spans="1:14" ht="42" customHeight="1">
      <c r="A27" t="s">
        <v>76</v>
      </c>
      <c r="B27" t="s">
        <v>77</v>
      </c>
      <c r="C27">
        <v>2.64</v>
      </c>
      <c r="D27">
        <v>1210</v>
      </c>
      <c r="E27" t="s">
        <v>79</v>
      </c>
      <c r="F27" t="s">
        <v>21</v>
      </c>
      <c r="G27" s="3" t="s">
        <v>80</v>
      </c>
      <c r="H27" s="12">
        <v>41197</v>
      </c>
      <c r="I27" s="6">
        <v>41192</v>
      </c>
      <c r="K27" t="s">
        <v>81</v>
      </c>
      <c r="L27" t="s">
        <v>29</v>
      </c>
    </row>
    <row r="28" spans="1:14" ht="12">
      <c r="A28" t="s">
        <v>82</v>
      </c>
      <c r="B28" t="s">
        <v>83</v>
      </c>
      <c r="C28">
        <v>2.71</v>
      </c>
      <c r="D28">
        <v>1090</v>
      </c>
      <c r="E28" t="s">
        <v>84</v>
      </c>
      <c r="F28" t="s">
        <v>21</v>
      </c>
      <c r="G28" s="3"/>
      <c r="H28" s="12">
        <v>41167</v>
      </c>
      <c r="I28" s="6">
        <v>41163</v>
      </c>
      <c r="J28" s="6">
        <v>41159</v>
      </c>
      <c r="K28" t="s">
        <v>38</v>
      </c>
      <c r="L28" t="s">
        <v>29</v>
      </c>
    </row>
    <row r="29" spans="1:14" ht="12">
      <c r="G29" s="3"/>
      <c r="H29" s="12"/>
    </row>
    <row r="30" spans="1:14" ht="12">
      <c r="G30" s="3"/>
      <c r="H30" s="12"/>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workbookViewId="0">
      <pane xSplit="2" topLeftCell="F1" activePane="topRight" state="frozen"/>
      <selection pane="topRight" activeCell="J2" sqref="J2"/>
    </sheetView>
  </sheetViews>
  <sheetFormatPr baseColWidth="10" defaultColWidth="21.5" defaultRowHeight="12.75" customHeight="1" x14ac:dyDescent="0"/>
  <cols>
    <col min="1" max="1" width="28.5" customWidth="1"/>
    <col min="2" max="2" width="29.5" customWidth="1"/>
    <col min="3" max="3" width="14" customWidth="1"/>
    <col min="4" max="4" width="4.1640625" customWidth="1"/>
    <col min="5" max="5" width="17.5" customWidth="1"/>
    <col min="6" max="6" width="22.5" customWidth="1"/>
    <col min="7" max="7" width="13.33203125" customWidth="1"/>
    <col min="8" max="8" width="29.1640625" customWidth="1"/>
    <col min="10" max="10" width="24.5" customWidth="1"/>
    <col min="11" max="11" width="53.1640625" customWidth="1"/>
    <col min="12" max="12" width="33.83203125" customWidth="1"/>
    <col min="14" max="14" width="47.33203125" customWidth="1"/>
  </cols>
  <sheetData>
    <row r="1" spans="1:14" ht="38.25" customHeight="1">
      <c r="A1" s="29" t="s">
        <v>85</v>
      </c>
      <c r="B1" s="23" t="s">
        <v>86</v>
      </c>
      <c r="C1" s="29" t="s">
        <v>87</v>
      </c>
      <c r="D1" s="29" t="s">
        <v>88</v>
      </c>
      <c r="E1" s="29" t="s">
        <v>89</v>
      </c>
      <c r="F1" s="29" t="s">
        <v>90</v>
      </c>
      <c r="G1" s="29" t="s">
        <v>91</v>
      </c>
      <c r="H1" s="29" t="s">
        <v>92</v>
      </c>
      <c r="I1" s="29" t="s">
        <v>7</v>
      </c>
      <c r="J1" s="14" t="s">
        <v>8</v>
      </c>
      <c r="K1" s="29" t="s">
        <v>93</v>
      </c>
      <c r="L1" s="29" t="s">
        <v>94</v>
      </c>
      <c r="M1" s="29" t="s">
        <v>95</v>
      </c>
      <c r="N1" s="5"/>
    </row>
    <row r="2" spans="1:14" ht="48">
      <c r="A2" s="8" t="s">
        <v>96</v>
      </c>
      <c r="B2" s="1" t="s">
        <v>97</v>
      </c>
      <c r="C2" s="7" t="s">
        <v>98</v>
      </c>
      <c r="D2" s="7" t="s">
        <v>99</v>
      </c>
      <c r="E2" s="8" t="s">
        <v>100</v>
      </c>
      <c r="F2" s="7" t="s">
        <v>101</v>
      </c>
      <c r="G2" s="7" t="s">
        <v>102</v>
      </c>
      <c r="H2" s="8" t="s">
        <v>103</v>
      </c>
      <c r="I2" s="8"/>
      <c r="J2" s="27" t="s">
        <v>104</v>
      </c>
      <c r="K2" s="28" t="s">
        <v>105</v>
      </c>
      <c r="L2" s="28" t="s">
        <v>106</v>
      </c>
      <c r="M2" s="28"/>
      <c r="N2" s="5"/>
    </row>
    <row r="3" spans="1:14" ht="45" customHeight="1">
      <c r="A3" s="8" t="s">
        <v>107</v>
      </c>
      <c r="B3" s="1" t="s">
        <v>108</v>
      </c>
      <c r="C3" s="1" t="s">
        <v>109</v>
      </c>
      <c r="D3" s="1" t="s">
        <v>110</v>
      </c>
      <c r="E3" s="28" t="s">
        <v>111</v>
      </c>
      <c r="F3" s="5" t="s">
        <v>112</v>
      </c>
      <c r="G3" s="5" t="s">
        <v>113</v>
      </c>
      <c r="H3" s="9">
        <v>41203</v>
      </c>
      <c r="I3" s="9">
        <v>41167</v>
      </c>
      <c r="J3" s="16">
        <v>41166</v>
      </c>
      <c r="K3" s="20" t="s">
        <v>114</v>
      </c>
      <c r="L3" s="20" t="s">
        <v>115</v>
      </c>
      <c r="M3" s="28"/>
      <c r="N3" s="5"/>
    </row>
    <row r="4" spans="1:14" ht="25.5" customHeight="1">
      <c r="A4" s="8" t="s">
        <v>116</v>
      </c>
      <c r="B4" s="1" t="s">
        <v>117</v>
      </c>
      <c r="C4" s="7" t="s">
        <v>118</v>
      </c>
      <c r="D4" s="7" t="s">
        <v>119</v>
      </c>
      <c r="E4" s="8" t="s">
        <v>120</v>
      </c>
      <c r="F4" s="5" t="s">
        <v>121</v>
      </c>
      <c r="G4" s="7" t="s">
        <v>122</v>
      </c>
      <c r="H4" s="8" t="s">
        <v>123</v>
      </c>
      <c r="I4" s="8"/>
      <c r="J4" s="27" t="s">
        <v>124</v>
      </c>
      <c r="K4" s="31" t="str">
        <f>HYPERLINK("http://home.bates.edu/admission/prologue/","http://home.bates.edu/admission/prologue/")</f>
        <v>http://home.bates.edu/admission/prologue/</v>
      </c>
      <c r="L4" s="8" t="s">
        <v>125</v>
      </c>
      <c r="M4" s="8" t="s">
        <v>126</v>
      </c>
      <c r="N4" s="5"/>
    </row>
    <row r="5" spans="1:14" ht="60">
      <c r="A5" s="5" t="s">
        <v>127</v>
      </c>
      <c r="B5" s="5" t="s">
        <v>128</v>
      </c>
      <c r="C5" s="5" t="s">
        <v>129</v>
      </c>
      <c r="D5" s="5" t="s">
        <v>130</v>
      </c>
      <c r="E5" s="28" t="s">
        <v>131</v>
      </c>
      <c r="F5" s="5" t="s">
        <v>132</v>
      </c>
      <c r="G5" s="5"/>
      <c r="H5" s="5" t="s">
        <v>133</v>
      </c>
      <c r="I5" s="5"/>
      <c r="J5" s="25" t="s">
        <v>134</v>
      </c>
      <c r="K5" s="5" t="s">
        <v>114</v>
      </c>
      <c r="L5" s="5" t="s">
        <v>135</v>
      </c>
      <c r="M5" s="5"/>
      <c r="N5" s="5"/>
    </row>
    <row r="6" spans="1:14" ht="38.25" customHeight="1">
      <c r="A6" s="8" t="s">
        <v>136</v>
      </c>
      <c r="B6" s="1" t="s">
        <v>137</v>
      </c>
      <c r="C6" s="7" t="s">
        <v>138</v>
      </c>
      <c r="D6" s="7" t="s">
        <v>119</v>
      </c>
      <c r="E6" s="8" t="s">
        <v>139</v>
      </c>
      <c r="F6" s="7" t="s">
        <v>140</v>
      </c>
      <c r="G6" s="7" t="s">
        <v>141</v>
      </c>
      <c r="H6" s="8" t="s">
        <v>142</v>
      </c>
      <c r="I6" s="28"/>
      <c r="J6" s="16" t="s">
        <v>143</v>
      </c>
      <c r="K6" s="28" t="s">
        <v>144</v>
      </c>
      <c r="L6" s="28" t="s">
        <v>145</v>
      </c>
      <c r="M6" s="8" t="s">
        <v>146</v>
      </c>
      <c r="N6" s="5"/>
    </row>
    <row r="7" spans="1:14" ht="25.5" customHeight="1">
      <c r="A7" s="5" t="s">
        <v>147</v>
      </c>
      <c r="B7" s="5" t="s">
        <v>148</v>
      </c>
      <c r="C7" s="5" t="s">
        <v>149</v>
      </c>
      <c r="D7" s="5" t="s">
        <v>99</v>
      </c>
      <c r="E7" s="28" t="s">
        <v>150</v>
      </c>
      <c r="F7" s="5" t="s">
        <v>151</v>
      </c>
      <c r="G7" s="5" t="s">
        <v>152</v>
      </c>
      <c r="H7" s="24">
        <v>41223</v>
      </c>
      <c r="I7" s="5"/>
      <c r="J7" s="25" t="s">
        <v>153</v>
      </c>
      <c r="K7" s="5" t="s">
        <v>154</v>
      </c>
      <c r="L7" s="5" t="s">
        <v>155</v>
      </c>
      <c r="M7" s="5"/>
      <c r="N7" s="5"/>
    </row>
    <row r="8" spans="1:14" ht="12">
      <c r="A8" s="8" t="s">
        <v>156</v>
      </c>
      <c r="B8" s="5" t="s">
        <v>157</v>
      </c>
      <c r="C8" s="7" t="s">
        <v>158</v>
      </c>
      <c r="D8" s="7" t="s">
        <v>159</v>
      </c>
      <c r="E8" s="8" t="s">
        <v>160</v>
      </c>
      <c r="F8" s="5"/>
      <c r="G8" s="7" t="s">
        <v>161</v>
      </c>
      <c r="H8" s="8"/>
      <c r="I8" s="28"/>
      <c r="J8" s="16"/>
      <c r="K8" s="28" t="s">
        <v>162</v>
      </c>
      <c r="L8" s="28"/>
      <c r="M8" s="28"/>
      <c r="N8" s="5"/>
    </row>
    <row r="9" spans="1:14" ht="51" customHeight="1">
      <c r="A9" s="8" t="s">
        <v>163</v>
      </c>
      <c r="B9" s="19" t="s">
        <v>164</v>
      </c>
      <c r="C9" s="7" t="s">
        <v>165</v>
      </c>
      <c r="D9" s="7" t="s">
        <v>166</v>
      </c>
      <c r="E9" s="8" t="s">
        <v>167</v>
      </c>
      <c r="F9" s="7" t="s">
        <v>168</v>
      </c>
      <c r="G9" s="7" t="s">
        <v>169</v>
      </c>
      <c r="H9" s="8" t="s">
        <v>170</v>
      </c>
      <c r="I9" s="9">
        <v>41182</v>
      </c>
      <c r="J9" s="16" t="s">
        <v>171</v>
      </c>
      <c r="K9" s="28" t="s">
        <v>172</v>
      </c>
      <c r="L9" s="28" t="s">
        <v>172</v>
      </c>
      <c r="M9" s="28"/>
      <c r="N9" t="s">
        <v>173</v>
      </c>
    </row>
    <row r="10" spans="1:14" ht="108">
      <c r="A10" s="5" t="s">
        <v>174</v>
      </c>
      <c r="B10" s="5" t="s">
        <v>175</v>
      </c>
      <c r="C10" s="5" t="s">
        <v>176</v>
      </c>
      <c r="D10" s="5" t="s">
        <v>177</v>
      </c>
      <c r="E10" s="28" t="s">
        <v>178</v>
      </c>
      <c r="F10" s="5" t="s">
        <v>179</v>
      </c>
      <c r="G10" s="5" t="s">
        <v>180</v>
      </c>
      <c r="H10" s="5" t="s">
        <v>181</v>
      </c>
      <c r="I10" s="5"/>
      <c r="J10" s="25" t="s">
        <v>182</v>
      </c>
      <c r="K10" s="5" t="s">
        <v>183</v>
      </c>
      <c r="L10" s="5" t="s">
        <v>184</v>
      </c>
      <c r="M10" s="5"/>
      <c r="N10" s="5" t="s">
        <v>185</v>
      </c>
    </row>
    <row r="11" spans="1:14" ht="96">
      <c r="A11" s="8" t="s">
        <v>186</v>
      </c>
      <c r="B11" s="1" t="s">
        <v>187</v>
      </c>
      <c r="C11" s="7" t="s">
        <v>188</v>
      </c>
      <c r="D11" s="7" t="s">
        <v>166</v>
      </c>
      <c r="E11" s="8" t="s">
        <v>189</v>
      </c>
      <c r="F11" s="7" t="s">
        <v>190</v>
      </c>
      <c r="G11" s="7" t="s">
        <v>191</v>
      </c>
      <c r="H11" s="8" t="s">
        <v>192</v>
      </c>
      <c r="I11" s="8"/>
      <c r="J11" s="27" t="s">
        <v>193</v>
      </c>
      <c r="K11" s="8" t="s">
        <v>194</v>
      </c>
      <c r="L11" s="8" t="s">
        <v>195</v>
      </c>
      <c r="M11" s="28" t="s">
        <v>196</v>
      </c>
      <c r="N11" s="5"/>
    </row>
    <row r="12" spans="1:14" ht="24">
      <c r="A12" s="8" t="s">
        <v>197</v>
      </c>
      <c r="B12" s="5" t="s">
        <v>198</v>
      </c>
      <c r="C12" s="7" t="s">
        <v>199</v>
      </c>
      <c r="D12" s="7" t="s">
        <v>119</v>
      </c>
      <c r="E12" s="8" t="s">
        <v>200</v>
      </c>
      <c r="F12" s="5" t="s">
        <v>201</v>
      </c>
      <c r="G12" s="7" t="s">
        <v>202</v>
      </c>
      <c r="H12" s="8" t="s">
        <v>203</v>
      </c>
      <c r="I12" s="28"/>
      <c r="J12" s="16" t="s">
        <v>204</v>
      </c>
      <c r="K12" s="28" t="s">
        <v>205</v>
      </c>
      <c r="L12" s="28" t="s">
        <v>206</v>
      </c>
      <c r="M12" s="28"/>
      <c r="N12" s="5"/>
    </row>
    <row r="13" spans="1:14" ht="36">
      <c r="A13" s="5" t="s">
        <v>51</v>
      </c>
      <c r="B13" s="5" t="s">
        <v>207</v>
      </c>
      <c r="C13" s="5" t="s">
        <v>208</v>
      </c>
      <c r="D13" s="5" t="s">
        <v>209</v>
      </c>
      <c r="E13" s="28" t="s">
        <v>210</v>
      </c>
      <c r="F13" s="5" t="s">
        <v>211</v>
      </c>
      <c r="G13" s="5" t="s">
        <v>212</v>
      </c>
      <c r="H13" s="5" t="s">
        <v>213</v>
      </c>
      <c r="I13" s="5"/>
      <c r="J13" s="25" t="s">
        <v>214</v>
      </c>
      <c r="K13" s="5" t="s">
        <v>114</v>
      </c>
      <c r="L13" s="5" t="s">
        <v>215</v>
      </c>
      <c r="M13" s="5"/>
      <c r="N13" s="5" t="s">
        <v>216</v>
      </c>
    </row>
    <row r="14" spans="1:14" ht="63.75" customHeight="1">
      <c r="A14" s="8" t="s">
        <v>217</v>
      </c>
      <c r="B14" s="1" t="s">
        <v>218</v>
      </c>
      <c r="C14" s="7" t="s">
        <v>55</v>
      </c>
      <c r="D14" s="7" t="s">
        <v>110</v>
      </c>
      <c r="E14" s="8" t="s">
        <v>219</v>
      </c>
      <c r="F14" s="7" t="s">
        <v>220</v>
      </c>
      <c r="G14" s="5" t="s">
        <v>221</v>
      </c>
      <c r="H14" s="8" t="s">
        <v>222</v>
      </c>
      <c r="I14" s="28"/>
      <c r="J14" s="16">
        <v>41187</v>
      </c>
      <c r="K14" s="8" t="s">
        <v>223</v>
      </c>
      <c r="L14" s="8" t="s">
        <v>224</v>
      </c>
      <c r="M14" s="28"/>
      <c r="N14" s="5"/>
    </row>
    <row r="15" spans="1:14" ht="63.75" customHeight="1">
      <c r="A15" s="8" t="s">
        <v>79</v>
      </c>
      <c r="B15" s="1" t="s">
        <v>218</v>
      </c>
      <c r="C15" s="7" t="s">
        <v>225</v>
      </c>
      <c r="D15" s="7" t="s">
        <v>226</v>
      </c>
      <c r="E15" s="8" t="s">
        <v>227</v>
      </c>
      <c r="F15" s="7" t="s">
        <v>228</v>
      </c>
      <c r="G15" s="7" t="s">
        <v>229</v>
      </c>
      <c r="H15" s="8" t="s">
        <v>230</v>
      </c>
      <c r="I15" s="28"/>
      <c r="J15" s="16" t="s">
        <v>231</v>
      </c>
      <c r="K15" s="8" t="s">
        <v>232</v>
      </c>
      <c r="L15" s="8" t="s">
        <v>233</v>
      </c>
      <c r="M15" s="5" t="s">
        <v>234</v>
      </c>
      <c r="N15" s="5"/>
    </row>
    <row r="16" spans="1:14" ht="24">
      <c r="A16" s="8" t="s">
        <v>20</v>
      </c>
      <c r="B16" s="1" t="s">
        <v>235</v>
      </c>
      <c r="C16" s="7" t="s">
        <v>236</v>
      </c>
      <c r="D16" s="7" t="s">
        <v>237</v>
      </c>
      <c r="E16" s="8" t="s">
        <v>238</v>
      </c>
      <c r="F16" s="7" t="s">
        <v>239</v>
      </c>
      <c r="G16" s="7" t="s">
        <v>240</v>
      </c>
      <c r="H16" s="8" t="s">
        <v>241</v>
      </c>
      <c r="I16" s="11">
        <v>41167</v>
      </c>
      <c r="J16" s="27">
        <v>41166</v>
      </c>
      <c r="K16" s="8" t="s">
        <v>242</v>
      </c>
      <c r="L16" s="8" t="s">
        <v>243</v>
      </c>
      <c r="M16" s="5"/>
      <c r="N16" s="5"/>
    </row>
    <row r="17" spans="1:14" ht="51" customHeight="1">
      <c r="A17" s="8" t="s">
        <v>244</v>
      </c>
      <c r="B17" s="1" t="s">
        <v>245</v>
      </c>
      <c r="C17" s="7" t="s">
        <v>246</v>
      </c>
      <c r="D17" s="7" t="s">
        <v>110</v>
      </c>
      <c r="E17" s="8" t="s">
        <v>247</v>
      </c>
      <c r="F17" s="7" t="s">
        <v>248</v>
      </c>
      <c r="G17" s="7" t="s">
        <v>249</v>
      </c>
      <c r="H17" s="8" t="s">
        <v>250</v>
      </c>
      <c r="I17" s="28"/>
      <c r="J17" s="16">
        <v>41136</v>
      </c>
      <c r="K17" s="28" t="s">
        <v>251</v>
      </c>
      <c r="L17" s="28" t="s">
        <v>252</v>
      </c>
      <c r="M17" s="28" t="s">
        <v>253</v>
      </c>
      <c r="N17" s="5" t="s">
        <v>254</v>
      </c>
    </row>
    <row r="18" spans="1:14" ht="25.5" customHeight="1">
      <c r="A18" s="8" t="s">
        <v>255</v>
      </c>
      <c r="B18" s="1" t="s">
        <v>256</v>
      </c>
      <c r="C18" s="7" t="s">
        <v>257</v>
      </c>
      <c r="D18" s="7" t="s">
        <v>258</v>
      </c>
      <c r="E18" s="8" t="s">
        <v>259</v>
      </c>
      <c r="F18" s="5"/>
      <c r="G18" s="7" t="s">
        <v>260</v>
      </c>
      <c r="H18" s="8" t="s">
        <v>261</v>
      </c>
      <c r="I18" s="28"/>
      <c r="J18" s="16" t="s">
        <v>262</v>
      </c>
      <c r="K18" s="28"/>
      <c r="L18" s="28"/>
      <c r="M18" s="28" t="s">
        <v>263</v>
      </c>
      <c r="N18" s="5"/>
    </row>
    <row r="19" spans="1:14" ht="96">
      <c r="A19" s="5" t="s">
        <v>264</v>
      </c>
      <c r="B19" s="5" t="s">
        <v>265</v>
      </c>
      <c r="C19" s="5" t="s">
        <v>266</v>
      </c>
      <c r="D19" s="5" t="s">
        <v>166</v>
      </c>
      <c r="E19" s="28" t="s">
        <v>267</v>
      </c>
      <c r="F19" s="5" t="s">
        <v>268</v>
      </c>
      <c r="G19" s="5" t="s">
        <v>269</v>
      </c>
      <c r="H19" s="5" t="s">
        <v>270</v>
      </c>
      <c r="I19" s="5"/>
      <c r="J19" s="25" t="s">
        <v>271</v>
      </c>
      <c r="K19" s="5" t="s">
        <v>272</v>
      </c>
      <c r="L19" s="5" t="s">
        <v>273</v>
      </c>
      <c r="M19" s="5" t="s">
        <v>274</v>
      </c>
      <c r="N19" s="5"/>
    </row>
    <row r="20" spans="1:14" ht="24">
      <c r="A20" s="8" t="s">
        <v>275</v>
      </c>
      <c r="B20" s="1" t="s">
        <v>218</v>
      </c>
      <c r="C20" s="7" t="s">
        <v>276</v>
      </c>
      <c r="D20" s="7" t="s">
        <v>277</v>
      </c>
      <c r="E20" s="8" t="s">
        <v>278</v>
      </c>
      <c r="F20" s="7" t="s">
        <v>279</v>
      </c>
      <c r="G20" s="7" t="s">
        <v>280</v>
      </c>
      <c r="H20" s="8" t="s">
        <v>281</v>
      </c>
      <c r="I20" s="8"/>
      <c r="J20" s="27"/>
      <c r="K20" s="28"/>
      <c r="L20" s="28"/>
      <c r="M20" s="28" t="s">
        <v>282</v>
      </c>
      <c r="N20" s="5"/>
    </row>
    <row r="21" spans="1:14" ht="38.25" customHeight="1">
      <c r="A21" s="8" t="s">
        <v>283</v>
      </c>
      <c r="B21" s="1" t="s">
        <v>284</v>
      </c>
      <c r="C21" s="7" t="s">
        <v>285</v>
      </c>
      <c r="D21" s="7" t="s">
        <v>166</v>
      </c>
      <c r="E21" s="8" t="s">
        <v>286</v>
      </c>
      <c r="F21" s="7" t="s">
        <v>287</v>
      </c>
      <c r="G21" s="7" t="s">
        <v>288</v>
      </c>
      <c r="H21" s="8" t="s">
        <v>289</v>
      </c>
      <c r="I21" s="28"/>
      <c r="J21" s="16"/>
      <c r="K21" s="28"/>
      <c r="L21" s="28" t="s">
        <v>290</v>
      </c>
      <c r="M21" s="28"/>
      <c r="N21" s="5"/>
    </row>
    <row r="22" spans="1:14" ht="24">
      <c r="A22" s="8" t="s">
        <v>291</v>
      </c>
      <c r="B22" s="1" t="s">
        <v>292</v>
      </c>
      <c r="C22" s="1" t="s">
        <v>293</v>
      </c>
      <c r="D22" s="1" t="s">
        <v>294</v>
      </c>
      <c r="E22" s="28" t="s">
        <v>295</v>
      </c>
      <c r="F22" s="5" t="s">
        <v>296</v>
      </c>
      <c r="G22" s="5" t="s">
        <v>297</v>
      </c>
      <c r="H22" s="9">
        <v>41014</v>
      </c>
      <c r="I22" s="28"/>
      <c r="J22" s="16">
        <v>41003</v>
      </c>
      <c r="K22" s="20" t="s">
        <v>298</v>
      </c>
      <c r="L22" s="20"/>
      <c r="M22" s="28"/>
      <c r="N22" s="5"/>
    </row>
    <row r="23" spans="1:14" ht="25.5" customHeight="1">
      <c r="A23" s="5" t="s">
        <v>299</v>
      </c>
      <c r="B23" s="5" t="s">
        <v>300</v>
      </c>
      <c r="C23" s="5" t="s">
        <v>301</v>
      </c>
      <c r="D23" s="5" t="s">
        <v>302</v>
      </c>
      <c r="E23" s="28" t="s">
        <v>303</v>
      </c>
      <c r="F23" s="5" t="s">
        <v>304</v>
      </c>
      <c r="G23" s="5" t="s">
        <v>305</v>
      </c>
      <c r="H23" s="5" t="s">
        <v>306</v>
      </c>
      <c r="I23" s="24">
        <v>41151</v>
      </c>
      <c r="J23" s="25" t="s">
        <v>307</v>
      </c>
      <c r="K23" s="5" t="s">
        <v>308</v>
      </c>
      <c r="L23" s="5" t="s">
        <v>309</v>
      </c>
      <c r="M23" s="5" t="s">
        <v>310</v>
      </c>
      <c r="N23" s="5"/>
    </row>
    <row r="24" spans="1:14" ht="12">
      <c r="A24" s="8" t="s">
        <v>311</v>
      </c>
      <c r="B24" s="1" t="s">
        <v>312</v>
      </c>
      <c r="C24" s="7" t="s">
        <v>313</v>
      </c>
      <c r="D24" s="7" t="s">
        <v>110</v>
      </c>
      <c r="E24" s="28" t="s">
        <v>314</v>
      </c>
      <c r="F24" s="7" t="s">
        <v>315</v>
      </c>
      <c r="G24" s="7" t="s">
        <v>316</v>
      </c>
      <c r="H24" s="8" t="s">
        <v>317</v>
      </c>
      <c r="I24" s="9">
        <v>41167</v>
      </c>
      <c r="J24" s="16" t="s">
        <v>318</v>
      </c>
      <c r="K24" s="28" t="s">
        <v>319</v>
      </c>
      <c r="L24" s="5"/>
      <c r="M24" s="28"/>
      <c r="N24" s="5"/>
    </row>
    <row r="25" spans="1:14" ht="25.5" customHeight="1">
      <c r="A25" s="5" t="s">
        <v>320</v>
      </c>
      <c r="B25" s="5" t="s">
        <v>321</v>
      </c>
      <c r="C25" s="5" t="s">
        <v>322</v>
      </c>
      <c r="D25" s="5" t="s">
        <v>323</v>
      </c>
      <c r="E25" s="28"/>
      <c r="F25" s="5"/>
      <c r="G25" s="5"/>
      <c r="H25" s="5" t="s">
        <v>324</v>
      </c>
      <c r="I25" s="5"/>
      <c r="J25" s="25">
        <v>41134</v>
      </c>
      <c r="K25" s="5"/>
      <c r="L25" s="5" t="s">
        <v>325</v>
      </c>
      <c r="M25" s="5"/>
      <c r="N25" s="5"/>
    </row>
    <row r="26" spans="1:14" ht="60">
      <c r="A26" s="5" t="s">
        <v>326</v>
      </c>
      <c r="B26" s="5" t="s">
        <v>327</v>
      </c>
      <c r="C26" s="5" t="s">
        <v>293</v>
      </c>
      <c r="D26" s="5" t="s">
        <v>294</v>
      </c>
      <c r="E26" s="28"/>
      <c r="F26" s="5" t="s">
        <v>328</v>
      </c>
      <c r="G26" s="5" t="s">
        <v>329</v>
      </c>
      <c r="H26" s="5" t="s">
        <v>330</v>
      </c>
      <c r="I26" s="24">
        <v>41182</v>
      </c>
      <c r="J26" s="25" t="s">
        <v>331</v>
      </c>
      <c r="K26" s="5" t="s">
        <v>332</v>
      </c>
      <c r="L26" s="5" t="s">
        <v>333</v>
      </c>
      <c r="M26" s="5" t="s">
        <v>334</v>
      </c>
      <c r="N26" s="5"/>
    </row>
    <row r="27" spans="1:14" ht="24">
      <c r="A27" s="8" t="s">
        <v>335</v>
      </c>
      <c r="B27" s="1" t="s">
        <v>336</v>
      </c>
      <c r="C27" s="7" t="s">
        <v>337</v>
      </c>
      <c r="D27" s="7" t="s">
        <v>166</v>
      </c>
      <c r="E27" s="28" t="s">
        <v>338</v>
      </c>
      <c r="F27" s="7" t="s">
        <v>339</v>
      </c>
      <c r="G27" s="7" t="s">
        <v>340</v>
      </c>
      <c r="H27" s="11">
        <v>41190</v>
      </c>
      <c r="I27" s="28"/>
      <c r="J27" s="16"/>
      <c r="K27" s="8" t="s">
        <v>341</v>
      </c>
      <c r="L27" s="5"/>
      <c r="M27" s="28"/>
      <c r="N27" s="5" t="s">
        <v>342</v>
      </c>
    </row>
    <row r="28" spans="1:14" ht="25.5" customHeight="1">
      <c r="A28" s="8" t="s">
        <v>343</v>
      </c>
      <c r="B28" s="1" t="s">
        <v>344</v>
      </c>
      <c r="C28" s="7" t="s">
        <v>345</v>
      </c>
      <c r="D28" s="7" t="s">
        <v>346</v>
      </c>
      <c r="E28" s="28" t="s">
        <v>347</v>
      </c>
      <c r="F28" s="7" t="s">
        <v>348</v>
      </c>
      <c r="G28" s="7" t="s">
        <v>349</v>
      </c>
      <c r="H28" s="8" t="s">
        <v>350</v>
      </c>
      <c r="I28" s="28"/>
      <c r="J28" s="16"/>
      <c r="K28" s="28"/>
      <c r="L28" s="28" t="s">
        <v>351</v>
      </c>
      <c r="M28" s="28"/>
      <c r="N28" s="5" t="s">
        <v>352</v>
      </c>
    </row>
    <row r="29" spans="1:14" ht="38.25" customHeight="1">
      <c r="A29" s="5" t="s">
        <v>353</v>
      </c>
      <c r="B29" s="5" t="s">
        <v>354</v>
      </c>
      <c r="C29" s="5" t="s">
        <v>355</v>
      </c>
      <c r="D29" s="5" t="s">
        <v>166</v>
      </c>
      <c r="E29" s="28" t="s">
        <v>356</v>
      </c>
      <c r="F29" s="5" t="s">
        <v>357</v>
      </c>
      <c r="G29" s="5"/>
      <c r="H29" s="5" t="s">
        <v>32</v>
      </c>
      <c r="I29" s="5"/>
      <c r="J29" s="25" t="s">
        <v>358</v>
      </c>
      <c r="K29" s="5" t="s">
        <v>359</v>
      </c>
      <c r="L29" s="5"/>
      <c r="M29" s="5" t="s">
        <v>360</v>
      </c>
      <c r="N29" s="5"/>
    </row>
    <row r="30" spans="1:14" ht="51" customHeight="1">
      <c r="A30" s="5" t="s">
        <v>361</v>
      </c>
      <c r="B30" s="5" t="s">
        <v>362</v>
      </c>
      <c r="C30" s="5" t="s">
        <v>363</v>
      </c>
      <c r="D30" s="5" t="s">
        <v>364</v>
      </c>
      <c r="E30" s="28" t="s">
        <v>365</v>
      </c>
      <c r="F30" s="5" t="s">
        <v>366</v>
      </c>
      <c r="G30" s="5" t="s">
        <v>367</v>
      </c>
      <c r="H30" s="5"/>
      <c r="I30" s="5"/>
      <c r="J30" s="25" t="s">
        <v>368</v>
      </c>
      <c r="K30" s="5" t="s">
        <v>369</v>
      </c>
      <c r="L30" s="5"/>
      <c r="M30" s="5" t="s">
        <v>370</v>
      </c>
      <c r="N30" s="5"/>
    </row>
    <row r="31" spans="1:14" ht="38.25" customHeight="1">
      <c r="A31" s="8" t="s">
        <v>371</v>
      </c>
      <c r="B31" s="1" t="s">
        <v>372</v>
      </c>
      <c r="C31" s="7" t="s">
        <v>373</v>
      </c>
      <c r="D31" s="7" t="s">
        <v>110</v>
      </c>
      <c r="E31" s="28"/>
      <c r="F31" s="5"/>
      <c r="G31" s="7" t="s">
        <v>374</v>
      </c>
      <c r="H31" s="8"/>
      <c r="I31" s="28"/>
      <c r="J31" s="16"/>
      <c r="K31" s="8" t="s">
        <v>375</v>
      </c>
      <c r="L31" s="8" t="s">
        <v>376</v>
      </c>
      <c r="M31" s="28"/>
      <c r="N31" s="5"/>
    </row>
    <row r="32" spans="1:14" ht="15" customHeight="1">
      <c r="A32" s="8" t="s">
        <v>377</v>
      </c>
      <c r="B32" s="1" t="s">
        <v>378</v>
      </c>
      <c r="C32" s="1" t="s">
        <v>379</v>
      </c>
      <c r="D32" s="1" t="s">
        <v>380</v>
      </c>
      <c r="E32" s="18" t="s">
        <v>381</v>
      </c>
      <c r="F32" s="5" t="s">
        <v>382</v>
      </c>
      <c r="G32" s="5" t="s">
        <v>383</v>
      </c>
      <c r="H32" s="28" t="s">
        <v>384</v>
      </c>
      <c r="I32" s="9">
        <v>41166</v>
      </c>
      <c r="J32" s="16" t="s">
        <v>385</v>
      </c>
      <c r="K32" s="20" t="s">
        <v>386</v>
      </c>
      <c r="L32" s="20" t="s">
        <v>387</v>
      </c>
      <c r="M32" s="28"/>
      <c r="N32" s="5"/>
    </row>
    <row r="33" spans="1:14" ht="15" customHeight="1">
      <c r="A33" s="5" t="s">
        <v>388</v>
      </c>
      <c r="B33" s="5" t="s">
        <v>389</v>
      </c>
      <c r="C33" s="5" t="s">
        <v>390</v>
      </c>
      <c r="D33" s="5" t="s">
        <v>99</v>
      </c>
      <c r="E33" s="28" t="s">
        <v>391</v>
      </c>
      <c r="F33" s="5" t="s">
        <v>392</v>
      </c>
      <c r="G33" s="5" t="s">
        <v>393</v>
      </c>
      <c r="H33" s="5" t="s">
        <v>394</v>
      </c>
      <c r="I33" s="5"/>
      <c r="J33" s="25">
        <v>41218</v>
      </c>
      <c r="K33" s="5" t="s">
        <v>395</v>
      </c>
      <c r="L33" s="5" t="s">
        <v>396</v>
      </c>
      <c r="M33" s="5"/>
      <c r="N33" s="5"/>
    </row>
    <row r="34" spans="1:14" ht="15" customHeight="1">
      <c r="A34" s="8" t="s">
        <v>397</v>
      </c>
      <c r="B34" s="1" t="s">
        <v>398</v>
      </c>
      <c r="C34" s="1" t="s">
        <v>78</v>
      </c>
      <c r="D34" s="1" t="s">
        <v>399</v>
      </c>
      <c r="E34" s="28" t="s">
        <v>400</v>
      </c>
      <c r="F34" s="5" t="s">
        <v>401</v>
      </c>
      <c r="G34" s="5" t="s">
        <v>402</v>
      </c>
      <c r="H34" s="28" t="s">
        <v>403</v>
      </c>
      <c r="I34" s="28"/>
      <c r="J34" s="16" t="s">
        <v>404</v>
      </c>
      <c r="K34" s="20" t="s">
        <v>405</v>
      </c>
      <c r="L34" s="20" t="s">
        <v>406</v>
      </c>
      <c r="M34" s="28"/>
      <c r="N34" s="5"/>
    </row>
    <row r="35" spans="1:14" ht="15" customHeight="1">
      <c r="A35" s="8" t="s">
        <v>407</v>
      </c>
      <c r="B35" s="1" t="s">
        <v>398</v>
      </c>
      <c r="C35" s="7" t="s">
        <v>408</v>
      </c>
      <c r="D35" s="7" t="s">
        <v>323</v>
      </c>
      <c r="E35" s="8" t="s">
        <v>409</v>
      </c>
      <c r="F35" s="7" t="s">
        <v>410</v>
      </c>
      <c r="G35" s="7" t="s">
        <v>411</v>
      </c>
      <c r="H35" s="8" t="s">
        <v>412</v>
      </c>
      <c r="I35" s="8"/>
      <c r="J35" s="27"/>
      <c r="K35" s="28"/>
      <c r="L35" s="28" t="s">
        <v>413</v>
      </c>
      <c r="M35" s="28"/>
      <c r="N35" s="5"/>
    </row>
    <row r="36" spans="1:14" ht="15" customHeight="1">
      <c r="A36" s="8" t="s">
        <v>414</v>
      </c>
      <c r="B36" s="1" t="s">
        <v>415</v>
      </c>
      <c r="C36" s="1" t="s">
        <v>322</v>
      </c>
      <c r="D36" s="1" t="s">
        <v>323</v>
      </c>
      <c r="E36" s="28" t="s">
        <v>416</v>
      </c>
      <c r="F36" s="5" t="s">
        <v>417</v>
      </c>
      <c r="G36" s="5" t="s">
        <v>418</v>
      </c>
      <c r="H36" s="28"/>
      <c r="I36" s="28"/>
      <c r="J36" s="16"/>
      <c r="K36" s="20" t="s">
        <v>419</v>
      </c>
      <c r="L36" s="20"/>
      <c r="M36" s="28"/>
      <c r="N36" s="5"/>
    </row>
    <row r="37" spans="1:14" ht="15" customHeight="1">
      <c r="A37" s="8" t="s">
        <v>420</v>
      </c>
      <c r="B37" s="1" t="s">
        <v>421</v>
      </c>
      <c r="C37" s="1" t="s">
        <v>322</v>
      </c>
      <c r="D37" s="1" t="s">
        <v>323</v>
      </c>
      <c r="E37" s="28" t="s">
        <v>422</v>
      </c>
      <c r="F37" s="5" t="s">
        <v>423</v>
      </c>
      <c r="G37" s="5" t="s">
        <v>424</v>
      </c>
      <c r="H37" s="28" t="s">
        <v>425</v>
      </c>
      <c r="I37" s="28"/>
      <c r="J37" s="16"/>
      <c r="K37" s="20" t="s">
        <v>426</v>
      </c>
      <c r="L37" s="20" t="s">
        <v>427</v>
      </c>
      <c r="M37" s="28"/>
      <c r="N37" s="5"/>
    </row>
    <row r="38" spans="1:14" ht="15" customHeight="1">
      <c r="A38" s="8" t="s">
        <v>428</v>
      </c>
      <c r="B38" s="5" t="s">
        <v>429</v>
      </c>
      <c r="C38" s="7" t="s">
        <v>158</v>
      </c>
      <c r="D38" s="7" t="s">
        <v>159</v>
      </c>
      <c r="E38" s="8" t="s">
        <v>430</v>
      </c>
      <c r="F38" s="5"/>
      <c r="G38" s="7" t="s">
        <v>431</v>
      </c>
      <c r="H38" s="8" t="s">
        <v>432</v>
      </c>
      <c r="I38" s="28"/>
      <c r="J38" s="16">
        <v>41009</v>
      </c>
      <c r="K38" s="28"/>
      <c r="L38" s="28"/>
      <c r="M38" s="28"/>
      <c r="N38" s="5"/>
    </row>
    <row r="39" spans="1:14" ht="15" customHeight="1">
      <c r="A39" s="8" t="s">
        <v>433</v>
      </c>
      <c r="B39" s="1" t="s">
        <v>434</v>
      </c>
      <c r="C39" s="7" t="s">
        <v>363</v>
      </c>
      <c r="D39" s="7" t="s">
        <v>364</v>
      </c>
      <c r="E39" s="8" t="s">
        <v>435</v>
      </c>
      <c r="F39" s="7" t="s">
        <v>436</v>
      </c>
      <c r="G39" s="7" t="s">
        <v>437</v>
      </c>
      <c r="H39" s="8" t="s">
        <v>438</v>
      </c>
      <c r="I39" s="11">
        <v>41182</v>
      </c>
      <c r="J39" s="27">
        <v>41169</v>
      </c>
      <c r="K39" s="28" t="s">
        <v>439</v>
      </c>
      <c r="L39" s="5"/>
      <c r="M39" s="5"/>
      <c r="N39" s="5"/>
    </row>
    <row r="40" spans="1:14" ht="15" customHeight="1">
      <c r="A40" s="5" t="s">
        <v>440</v>
      </c>
      <c r="B40" s="5" t="s">
        <v>441</v>
      </c>
      <c r="C40" s="5" t="s">
        <v>442</v>
      </c>
      <c r="D40" s="5" t="s">
        <v>110</v>
      </c>
      <c r="E40" s="28" t="s">
        <v>443</v>
      </c>
      <c r="F40" s="5" t="s">
        <v>444</v>
      </c>
      <c r="G40" s="5" t="s">
        <v>445</v>
      </c>
      <c r="H40" s="5" t="s">
        <v>446</v>
      </c>
      <c r="I40" s="24">
        <v>41182</v>
      </c>
      <c r="J40" s="25" t="s">
        <v>447</v>
      </c>
      <c r="K40" s="5" t="s">
        <v>448</v>
      </c>
      <c r="L40" s="5" t="s">
        <v>449</v>
      </c>
      <c r="M40" s="5"/>
      <c r="N40" s="5"/>
    </row>
    <row r="41" spans="1:14" ht="15" customHeight="1">
      <c r="A41" s="8" t="s">
        <v>450</v>
      </c>
      <c r="B41" s="1" t="s">
        <v>451</v>
      </c>
      <c r="C41" s="7" t="s">
        <v>322</v>
      </c>
      <c r="D41" s="7" t="s">
        <v>323</v>
      </c>
      <c r="E41" s="8" t="s">
        <v>452</v>
      </c>
      <c r="F41" s="7" t="s">
        <v>453</v>
      </c>
      <c r="G41" s="7" t="s">
        <v>454</v>
      </c>
      <c r="H41" s="8" t="s">
        <v>455</v>
      </c>
      <c r="I41" s="11">
        <v>41136</v>
      </c>
      <c r="J41" s="27"/>
      <c r="K41" s="8" t="s">
        <v>456</v>
      </c>
      <c r="L41" s="5"/>
      <c r="M41" s="5"/>
      <c r="N41" s="5"/>
    </row>
    <row r="42" spans="1:14" ht="15" customHeight="1">
      <c r="A42" s="8" t="s">
        <v>457</v>
      </c>
      <c r="B42" s="1" t="s">
        <v>458</v>
      </c>
      <c r="C42" s="7" t="s">
        <v>459</v>
      </c>
      <c r="D42" s="7" t="s">
        <v>99</v>
      </c>
      <c r="E42" s="8" t="s">
        <v>460</v>
      </c>
      <c r="F42" s="7" t="s">
        <v>461</v>
      </c>
      <c r="G42" s="7" t="s">
        <v>462</v>
      </c>
      <c r="H42" s="8" t="s">
        <v>463</v>
      </c>
      <c r="I42" s="9">
        <v>41182</v>
      </c>
      <c r="J42" s="16" t="s">
        <v>331</v>
      </c>
      <c r="K42" s="8" t="s">
        <v>464</v>
      </c>
      <c r="L42" s="5" t="s">
        <v>465</v>
      </c>
      <c r="M42" s="28" t="s">
        <v>466</v>
      </c>
      <c r="N42" s="5"/>
    </row>
    <row r="43" spans="1:14" ht="15" customHeight="1">
      <c r="A43" s="8" t="s">
        <v>467</v>
      </c>
      <c r="B43" s="1" t="s">
        <v>468</v>
      </c>
      <c r="C43" s="7" t="s">
        <v>469</v>
      </c>
      <c r="D43" s="7" t="s">
        <v>237</v>
      </c>
      <c r="E43" s="28"/>
      <c r="F43" s="5"/>
      <c r="G43" s="7" t="s">
        <v>470</v>
      </c>
      <c r="H43" s="11">
        <v>41324</v>
      </c>
      <c r="I43" s="28"/>
      <c r="J43" s="16"/>
      <c r="K43" s="28"/>
      <c r="L43" s="28"/>
      <c r="M43" s="28"/>
      <c r="N43" s="5"/>
    </row>
    <row r="44" spans="1:14" ht="15" customHeight="1">
      <c r="A44" s="8" t="s">
        <v>471</v>
      </c>
      <c r="B44" s="1" t="s">
        <v>472</v>
      </c>
      <c r="C44" s="1" t="s">
        <v>473</v>
      </c>
      <c r="D44" s="1" t="s">
        <v>302</v>
      </c>
      <c r="E44" s="28" t="s">
        <v>474</v>
      </c>
      <c r="F44" s="5"/>
      <c r="G44" s="5" t="s">
        <v>475</v>
      </c>
      <c r="H44" s="28" t="s">
        <v>476</v>
      </c>
      <c r="I44" s="28"/>
      <c r="J44" s="16" t="s">
        <v>477</v>
      </c>
      <c r="K44" s="20" t="s">
        <v>114</v>
      </c>
      <c r="L44" s="20" t="s">
        <v>478</v>
      </c>
      <c r="M44" s="28" t="s">
        <v>479</v>
      </c>
      <c r="N44" s="5"/>
    </row>
    <row r="45" spans="1:14" ht="15" customHeight="1">
      <c r="A45" s="8" t="s">
        <v>480</v>
      </c>
      <c r="B45" s="5" t="s">
        <v>481</v>
      </c>
      <c r="C45" s="7" t="s">
        <v>72</v>
      </c>
      <c r="D45" s="7" t="s">
        <v>166</v>
      </c>
      <c r="E45" s="28" t="s">
        <v>482</v>
      </c>
      <c r="F45" s="5" t="s">
        <v>483</v>
      </c>
      <c r="G45" s="7" t="s">
        <v>484</v>
      </c>
      <c r="H45" s="8" t="s">
        <v>73</v>
      </c>
      <c r="I45" s="28"/>
      <c r="J45" s="16">
        <v>41131</v>
      </c>
      <c r="K45" s="28" t="s">
        <v>485</v>
      </c>
      <c r="L45" s="28" t="s">
        <v>486</v>
      </c>
      <c r="M45" s="28" t="s">
        <v>487</v>
      </c>
      <c r="N45" s="5"/>
    </row>
    <row r="46" spans="1:14" ht="15" customHeight="1">
      <c r="A46" s="5" t="s">
        <v>488</v>
      </c>
      <c r="B46" s="5" t="s">
        <v>489</v>
      </c>
      <c r="C46" s="5" t="s">
        <v>490</v>
      </c>
      <c r="D46" s="5" t="s">
        <v>491</v>
      </c>
      <c r="E46" s="28" t="s">
        <v>492</v>
      </c>
      <c r="F46" s="5" t="s">
        <v>493</v>
      </c>
      <c r="G46" s="5" t="s">
        <v>494</v>
      </c>
      <c r="H46" s="5" t="s">
        <v>495</v>
      </c>
      <c r="I46" s="5"/>
      <c r="J46" s="25" t="s">
        <v>368</v>
      </c>
      <c r="K46" s="5" t="s">
        <v>114</v>
      </c>
      <c r="L46" s="5" t="s">
        <v>496</v>
      </c>
      <c r="M46" s="5"/>
      <c r="N46" s="5"/>
    </row>
    <row r="47" spans="1:14" ht="15" customHeight="1">
      <c r="A47" s="8" t="s">
        <v>497</v>
      </c>
      <c r="B47" s="1" t="s">
        <v>498</v>
      </c>
      <c r="C47" s="7" t="s">
        <v>499</v>
      </c>
      <c r="D47" s="7" t="s">
        <v>237</v>
      </c>
      <c r="E47" s="17" t="s">
        <v>500</v>
      </c>
      <c r="F47" s="26" t="str">
        <f>HYPERLINK("mailto:anthony.berry@trincoll.edu","anthony.berry@trincoll.edu")</f>
        <v>anthony.berry@trincoll.edu</v>
      </c>
      <c r="G47" s="7" t="s">
        <v>501</v>
      </c>
      <c r="H47" s="8" t="s">
        <v>502</v>
      </c>
      <c r="I47" s="28"/>
      <c r="J47" s="16">
        <v>41211</v>
      </c>
      <c r="K47" s="28" t="s">
        <v>503</v>
      </c>
      <c r="L47" s="28" t="s">
        <v>504</v>
      </c>
      <c r="M47" s="28" t="s">
        <v>505</v>
      </c>
      <c r="N47" s="5"/>
    </row>
    <row r="48" spans="1:14" ht="15" customHeight="1">
      <c r="A48" s="5" t="s">
        <v>506</v>
      </c>
      <c r="B48" s="5" t="s">
        <v>507</v>
      </c>
      <c r="C48" s="5" t="s">
        <v>508</v>
      </c>
      <c r="D48" s="5" t="s">
        <v>99</v>
      </c>
      <c r="E48" s="28" t="s">
        <v>509</v>
      </c>
      <c r="F48" s="5" t="s">
        <v>510</v>
      </c>
      <c r="G48" s="5" t="s">
        <v>511</v>
      </c>
      <c r="H48" s="5" t="s">
        <v>512</v>
      </c>
      <c r="I48" s="5"/>
      <c r="J48" s="25" t="s">
        <v>513</v>
      </c>
      <c r="K48" s="5" t="s">
        <v>114</v>
      </c>
      <c r="L48" s="5"/>
      <c r="M48" s="5" t="s">
        <v>514</v>
      </c>
      <c r="N48" s="5"/>
    </row>
    <row r="49" spans="1:14" ht="15" customHeight="1">
      <c r="A49" s="8" t="s">
        <v>515</v>
      </c>
      <c r="B49" s="1" t="s">
        <v>516</v>
      </c>
      <c r="C49" s="7" t="s">
        <v>517</v>
      </c>
      <c r="D49" s="7" t="s">
        <v>110</v>
      </c>
      <c r="E49" s="28"/>
      <c r="F49" s="5"/>
      <c r="G49" s="7" t="s">
        <v>518</v>
      </c>
      <c r="H49" s="8"/>
      <c r="I49" s="28"/>
      <c r="J49" s="16"/>
      <c r="K49" s="28"/>
      <c r="L49" s="28"/>
      <c r="M49" s="28" t="s">
        <v>519</v>
      </c>
      <c r="N49" s="5"/>
    </row>
    <row r="50" spans="1:14" ht="15" customHeight="1">
      <c r="A50" s="8" t="s">
        <v>520</v>
      </c>
      <c r="B50" s="1" t="s">
        <v>521</v>
      </c>
      <c r="C50" s="7" t="s">
        <v>522</v>
      </c>
      <c r="D50" s="7" t="s">
        <v>110</v>
      </c>
      <c r="E50" s="8" t="s">
        <v>523</v>
      </c>
      <c r="F50" s="7" t="s">
        <v>524</v>
      </c>
      <c r="G50" s="7" t="s">
        <v>525</v>
      </c>
      <c r="H50" s="8"/>
      <c r="I50" s="28"/>
      <c r="J50" s="16"/>
      <c r="K50" s="28"/>
      <c r="L50" s="28"/>
      <c r="M50" s="28"/>
      <c r="N50" s="5"/>
    </row>
    <row r="51" spans="1:14" ht="15" customHeight="1">
      <c r="A51" s="5" t="s">
        <v>526</v>
      </c>
      <c r="B51" s="5" t="s">
        <v>527</v>
      </c>
      <c r="C51" s="5" t="s">
        <v>528</v>
      </c>
      <c r="D51" s="5" t="s">
        <v>529</v>
      </c>
      <c r="E51" s="28" t="s">
        <v>530</v>
      </c>
      <c r="F51" s="5" t="s">
        <v>531</v>
      </c>
      <c r="G51" s="5" t="s">
        <v>532</v>
      </c>
      <c r="H51" s="5" t="s">
        <v>533</v>
      </c>
      <c r="I51" s="5"/>
      <c r="J51" s="25" t="s">
        <v>534</v>
      </c>
      <c r="K51" s="5" t="s">
        <v>535</v>
      </c>
      <c r="L51" s="5" t="s">
        <v>536</v>
      </c>
      <c r="M51" s="5"/>
      <c r="N51" s="5"/>
    </row>
    <row r="52" spans="1:14" ht="15" customHeight="1">
      <c r="A52" s="5" t="s">
        <v>537</v>
      </c>
      <c r="B52" s="5" t="s">
        <v>538</v>
      </c>
      <c r="C52" s="5" t="s">
        <v>539</v>
      </c>
      <c r="D52" s="5" t="s">
        <v>166</v>
      </c>
      <c r="E52" s="28" t="s">
        <v>540</v>
      </c>
      <c r="F52" s="5" t="s">
        <v>541</v>
      </c>
      <c r="G52" s="5"/>
      <c r="H52" s="5" t="s">
        <v>542</v>
      </c>
      <c r="I52" s="5"/>
      <c r="J52" s="25">
        <v>41215</v>
      </c>
      <c r="K52" s="5" t="s">
        <v>543</v>
      </c>
      <c r="L52" s="5" t="s">
        <v>544</v>
      </c>
      <c r="M52" s="5"/>
      <c r="N52" s="5"/>
    </row>
    <row r="53" spans="1:14" ht="15" customHeight="1">
      <c r="A53" s="5" t="s">
        <v>545</v>
      </c>
      <c r="B53" s="5" t="s">
        <v>546</v>
      </c>
      <c r="C53" s="5" t="s">
        <v>547</v>
      </c>
      <c r="D53" s="5" t="s">
        <v>548</v>
      </c>
      <c r="E53" s="28"/>
      <c r="F53" s="5" t="s">
        <v>549</v>
      </c>
      <c r="G53" s="5"/>
      <c r="H53" s="5" t="s">
        <v>550</v>
      </c>
      <c r="I53" s="5"/>
      <c r="J53" s="25"/>
      <c r="K53" s="5"/>
      <c r="L53" s="5"/>
      <c r="M53" s="5" t="s">
        <v>551</v>
      </c>
      <c r="N53" s="5"/>
    </row>
    <row r="54" spans="1:14" ht="15" customHeight="1">
      <c r="A54" s="5" t="s">
        <v>552</v>
      </c>
      <c r="B54" s="5" t="s">
        <v>553</v>
      </c>
      <c r="C54" s="5" t="s">
        <v>554</v>
      </c>
      <c r="D54" s="5" t="s">
        <v>99</v>
      </c>
      <c r="E54" s="28"/>
      <c r="F54" s="5"/>
      <c r="G54" s="5"/>
      <c r="H54" s="5" t="s">
        <v>32</v>
      </c>
      <c r="I54" s="24">
        <v>41152</v>
      </c>
      <c r="J54" s="25">
        <v>41152</v>
      </c>
      <c r="K54" s="5" t="s">
        <v>555</v>
      </c>
      <c r="L54" s="5"/>
      <c r="M54" s="5"/>
      <c r="N54" s="5"/>
    </row>
    <row r="55" spans="1:14" ht="15" customHeight="1">
      <c r="A55" s="8" t="s">
        <v>556</v>
      </c>
      <c r="B55" s="1" t="s">
        <v>557</v>
      </c>
      <c r="C55" s="7" t="s">
        <v>558</v>
      </c>
      <c r="D55" s="7" t="s">
        <v>237</v>
      </c>
      <c r="E55" s="8" t="s">
        <v>559</v>
      </c>
      <c r="F55" s="7" t="s">
        <v>560</v>
      </c>
      <c r="G55" s="7" t="s">
        <v>561</v>
      </c>
      <c r="H55" s="8" t="s">
        <v>562</v>
      </c>
      <c r="I55" s="8"/>
      <c r="J55" s="27" t="s">
        <v>563</v>
      </c>
      <c r="K55" s="8" t="s">
        <v>564</v>
      </c>
      <c r="L55" s="8" t="s">
        <v>565</v>
      </c>
      <c r="M55" s="5"/>
      <c r="N55" s="5"/>
    </row>
    <row r="56" spans="1:14" ht="15" customHeight="1">
      <c r="A56" s="8" t="s">
        <v>566</v>
      </c>
      <c r="B56" s="1" t="s">
        <v>567</v>
      </c>
      <c r="C56" s="7" t="s">
        <v>568</v>
      </c>
      <c r="D56" s="7" t="s">
        <v>99</v>
      </c>
      <c r="E56" s="8" t="s">
        <v>569</v>
      </c>
      <c r="F56" s="7" t="s">
        <v>570</v>
      </c>
      <c r="G56" s="7" t="s">
        <v>571</v>
      </c>
      <c r="H56" s="8"/>
      <c r="I56" s="28"/>
      <c r="J56" s="16"/>
      <c r="K56" s="8" t="s">
        <v>572</v>
      </c>
      <c r="L56" s="8"/>
      <c r="M56" s="5"/>
      <c r="N56" s="5"/>
    </row>
    <row r="57" spans="1:14" ht="15" customHeight="1">
      <c r="A57" s="5" t="s">
        <v>573</v>
      </c>
      <c r="B57" s="5" t="s">
        <v>574</v>
      </c>
      <c r="C57" s="5" t="s">
        <v>575</v>
      </c>
      <c r="D57" s="5" t="s">
        <v>576</v>
      </c>
      <c r="E57" s="28" t="s">
        <v>577</v>
      </c>
      <c r="F57" s="5" t="s">
        <v>578</v>
      </c>
      <c r="G57" s="5"/>
      <c r="H57" s="5" t="s">
        <v>579</v>
      </c>
      <c r="I57" s="5"/>
      <c r="J57" s="25" t="s">
        <v>580</v>
      </c>
      <c r="K57" s="5" t="s">
        <v>114</v>
      </c>
      <c r="L57" s="5" t="s">
        <v>581</v>
      </c>
      <c r="M57" s="5" t="s">
        <v>582</v>
      </c>
      <c r="N57" s="5"/>
    </row>
    <row r="58" spans="1:14" ht="15" customHeight="1">
      <c r="A58" s="8" t="s">
        <v>583</v>
      </c>
      <c r="B58" s="1" t="s">
        <v>584</v>
      </c>
      <c r="C58" s="7" t="s">
        <v>585</v>
      </c>
      <c r="D58" s="7" t="s">
        <v>364</v>
      </c>
      <c r="E58" s="8" t="s">
        <v>586</v>
      </c>
      <c r="F58" s="7" t="s">
        <v>587</v>
      </c>
      <c r="G58" s="7" t="s">
        <v>588</v>
      </c>
      <c r="H58" s="8" t="s">
        <v>589</v>
      </c>
      <c r="I58" s="8"/>
      <c r="J58" s="27"/>
      <c r="K58" s="8" t="s">
        <v>590</v>
      </c>
      <c r="L58" s="8"/>
      <c r="M58" s="28"/>
      <c r="N58" s="5"/>
    </row>
    <row r="59" spans="1:14" ht="15" customHeight="1">
      <c r="A59" s="8" t="s">
        <v>591</v>
      </c>
      <c r="B59" s="1" t="s">
        <v>592</v>
      </c>
      <c r="C59" s="1" t="s">
        <v>593</v>
      </c>
      <c r="D59" s="1" t="s">
        <v>99</v>
      </c>
      <c r="E59" s="28" t="s">
        <v>594</v>
      </c>
      <c r="F59" s="5" t="s">
        <v>595</v>
      </c>
      <c r="G59" s="5" t="s">
        <v>596</v>
      </c>
      <c r="H59" s="28" t="s">
        <v>597</v>
      </c>
      <c r="I59" s="28"/>
      <c r="J59" s="16" t="s">
        <v>598</v>
      </c>
      <c r="K59" s="20" t="str">
        <f>HYPERLINK("http://www.williams.edu/","www.williams.edu")</f>
        <v>www.williams.edu</v>
      </c>
      <c r="L59" s="20" t="s">
        <v>599</v>
      </c>
      <c r="M59" s="28" t="s">
        <v>600</v>
      </c>
      <c r="N59" s="5"/>
    </row>
    <row r="60" spans="1:14" ht="15" customHeight="1">
      <c r="A60" s="5"/>
      <c r="B60" s="5"/>
      <c r="C60" s="5"/>
      <c r="D60" s="5"/>
      <c r="E60" s="28"/>
      <c r="F60" s="5"/>
      <c r="G60" s="5"/>
      <c r="H60" s="5"/>
      <c r="I60" s="5"/>
      <c r="J60" s="25"/>
      <c r="K60" s="5"/>
      <c r="L60" s="5"/>
      <c r="M60" s="5"/>
      <c r="N60" s="5"/>
    </row>
    <row r="61" spans="1:14" ht="15" customHeight="1">
      <c r="A61" s="5"/>
      <c r="B61" s="5"/>
      <c r="C61" s="5"/>
      <c r="D61" s="5"/>
      <c r="E61" s="28"/>
      <c r="F61" s="5"/>
      <c r="G61" s="5"/>
      <c r="H61" s="5"/>
      <c r="I61" s="5"/>
      <c r="J61" s="25"/>
      <c r="K61" s="5"/>
      <c r="L61" s="5"/>
      <c r="M61" s="5"/>
      <c r="N61" s="5"/>
    </row>
    <row r="62" spans="1:14" ht="15" customHeight="1">
      <c r="A62" s="5"/>
      <c r="B62" s="5"/>
      <c r="C62" s="5"/>
      <c r="D62" s="5"/>
      <c r="E62" s="28"/>
      <c r="F62" s="5"/>
      <c r="G62" s="5"/>
      <c r="H62" s="5"/>
      <c r="I62" s="5"/>
      <c r="J62" s="25"/>
      <c r="K62" s="5"/>
      <c r="L62" s="5"/>
      <c r="M62" s="5"/>
      <c r="N62" s="5"/>
    </row>
    <row r="63" spans="1:14" ht="15" customHeight="1">
      <c r="A63" s="5"/>
      <c r="B63" s="5"/>
      <c r="C63" s="5"/>
      <c r="D63" s="5"/>
      <c r="E63" s="28"/>
      <c r="F63" s="5"/>
      <c r="G63" s="5"/>
      <c r="H63" s="5"/>
      <c r="I63" s="5"/>
      <c r="J63" s="25"/>
      <c r="K63" s="5"/>
      <c r="L63" s="5"/>
      <c r="M63" s="5"/>
      <c r="N63" s="5"/>
    </row>
    <row r="64" spans="1:14" ht="15" customHeight="1">
      <c r="A64" s="5"/>
      <c r="B64" s="5"/>
      <c r="C64" s="5"/>
      <c r="D64" s="5"/>
      <c r="E64" s="28"/>
      <c r="F64" s="5"/>
      <c r="G64" s="5"/>
      <c r="H64" s="5"/>
      <c r="I64" s="5"/>
      <c r="J64" s="25"/>
      <c r="K64" s="5"/>
      <c r="L64" s="5"/>
      <c r="M64" s="5"/>
      <c r="N64" s="5"/>
    </row>
    <row r="65" spans="1:14" ht="15" customHeight="1">
      <c r="A65" s="5"/>
      <c r="B65" s="5"/>
      <c r="C65" s="5"/>
      <c r="D65" s="5"/>
      <c r="E65" s="28"/>
      <c r="F65" s="5"/>
      <c r="G65" s="5"/>
      <c r="H65" s="5"/>
      <c r="I65" s="5"/>
      <c r="J65" s="25"/>
      <c r="K65" s="5"/>
      <c r="L65" s="5"/>
      <c r="M65" s="5"/>
      <c r="N65" s="5"/>
    </row>
    <row r="66" spans="1:14" ht="15" customHeight="1">
      <c r="A66" s="5"/>
      <c r="B66" s="5"/>
      <c r="C66" s="5"/>
      <c r="D66" s="5"/>
      <c r="E66" s="28"/>
      <c r="F66" s="5"/>
      <c r="G66" s="5"/>
      <c r="H66" s="5"/>
      <c r="I66" s="5"/>
      <c r="J66" s="25"/>
      <c r="K66" s="5"/>
      <c r="L66" s="5"/>
      <c r="M66" s="5"/>
      <c r="N66" s="5"/>
    </row>
    <row r="67" spans="1:14" ht="15" customHeight="1">
      <c r="A67" s="5"/>
      <c r="B67" s="5"/>
      <c r="C67" s="5"/>
      <c r="D67" s="5"/>
      <c r="E67" s="28"/>
      <c r="F67" s="5"/>
      <c r="G67" s="5"/>
      <c r="H67" s="5"/>
      <c r="I67" s="5"/>
      <c r="J67" s="25"/>
      <c r="K67" s="5"/>
      <c r="L67" s="5"/>
      <c r="M67" s="5"/>
      <c r="N67" s="5"/>
    </row>
    <row r="68" spans="1:14" ht="15" customHeight="1">
      <c r="A68" s="5"/>
      <c r="B68" s="5"/>
      <c r="C68" s="5"/>
      <c r="D68" s="5"/>
      <c r="E68" s="28"/>
      <c r="F68" s="5"/>
      <c r="G68" s="5"/>
      <c r="H68" s="5"/>
      <c r="I68" s="5"/>
      <c r="J68" s="25"/>
      <c r="K68" s="5"/>
      <c r="L68" s="5"/>
      <c r="M68" s="5"/>
      <c r="N68" s="5"/>
    </row>
    <row r="69" spans="1:14" ht="15" customHeight="1">
      <c r="A69" s="5"/>
      <c r="B69" s="5"/>
      <c r="C69" s="5"/>
      <c r="D69" s="5"/>
      <c r="E69" s="28"/>
      <c r="F69" s="5"/>
      <c r="G69" s="5"/>
      <c r="H69" s="5"/>
      <c r="I69" s="5"/>
      <c r="J69" s="25"/>
      <c r="K69" s="5"/>
      <c r="L69" s="5"/>
      <c r="M69" s="5"/>
      <c r="N69" s="5"/>
    </row>
    <row r="70" spans="1:14" ht="15" customHeight="1">
      <c r="A70" s="5"/>
      <c r="B70" s="5"/>
      <c r="C70" s="5"/>
      <c r="D70" s="5"/>
      <c r="E70" s="28"/>
      <c r="F70" s="5"/>
      <c r="G70" s="5"/>
      <c r="H70" s="5"/>
      <c r="I70" s="5"/>
      <c r="J70" s="25"/>
      <c r="K70" s="5"/>
      <c r="L70" s="5"/>
      <c r="M70" s="5"/>
      <c r="N70" s="5"/>
    </row>
    <row r="71" spans="1:14" ht="15" customHeight="1">
      <c r="A71" s="5"/>
      <c r="B71" s="5"/>
      <c r="C71" s="5"/>
      <c r="D71" s="5"/>
      <c r="E71" s="28"/>
      <c r="F71" s="5"/>
      <c r="G71" s="5"/>
      <c r="H71" s="5"/>
      <c r="I71" s="5"/>
      <c r="J71" s="25"/>
      <c r="K71" s="5"/>
      <c r="L71" s="5"/>
      <c r="M71" s="5"/>
      <c r="N71" s="5"/>
    </row>
    <row r="72" spans="1:14" ht="15" customHeight="1">
      <c r="A72" s="5"/>
      <c r="B72" s="5"/>
      <c r="C72" s="5"/>
      <c r="D72" s="5"/>
      <c r="E72" s="28"/>
      <c r="F72" s="5"/>
      <c r="G72" s="5"/>
      <c r="H72" s="5"/>
      <c r="I72" s="5"/>
      <c r="J72" s="25"/>
      <c r="K72" s="5"/>
      <c r="L72" s="5"/>
      <c r="M72" s="5"/>
      <c r="N72" s="5"/>
    </row>
    <row r="73" spans="1:14" ht="15" customHeight="1">
      <c r="A73" s="5"/>
      <c r="B73" s="5"/>
      <c r="C73" s="5"/>
      <c r="D73" s="5"/>
      <c r="E73" s="28"/>
      <c r="F73" s="5"/>
      <c r="G73" s="5"/>
      <c r="H73" s="5"/>
      <c r="I73" s="5"/>
      <c r="J73" s="25"/>
      <c r="K73" s="5"/>
      <c r="L73" s="5"/>
      <c r="M73" s="5"/>
      <c r="N73" s="5"/>
    </row>
    <row r="74" spans="1:14" ht="15" customHeight="1">
      <c r="A74" s="5"/>
      <c r="B74" s="5"/>
      <c r="C74" s="5"/>
      <c r="D74" s="5"/>
      <c r="E74" s="28"/>
      <c r="F74" s="5"/>
      <c r="G74" s="5"/>
      <c r="H74" s="5"/>
      <c r="I74" s="5"/>
      <c r="J74" s="25"/>
      <c r="K74" s="5"/>
      <c r="L74" s="5"/>
      <c r="M74" s="5"/>
      <c r="N74" s="5"/>
    </row>
    <row r="75" spans="1:14" ht="15" customHeight="1">
      <c r="A75" s="5"/>
      <c r="B75" s="5"/>
      <c r="C75" s="5"/>
      <c r="D75" s="5"/>
      <c r="E75" s="28"/>
      <c r="F75" s="5"/>
      <c r="G75" s="5"/>
      <c r="H75" s="5"/>
      <c r="I75" s="5"/>
      <c r="J75" s="25"/>
      <c r="K75" s="5"/>
      <c r="L75" s="5"/>
      <c r="M75" s="5"/>
      <c r="N75" s="5"/>
    </row>
    <row r="76" spans="1:14" ht="15" customHeight="1">
      <c r="A76" s="5"/>
      <c r="B76" s="5"/>
      <c r="C76" s="5"/>
      <c r="D76" s="5"/>
      <c r="E76" s="28"/>
      <c r="F76" s="5"/>
      <c r="G76" s="5"/>
      <c r="H76" s="5"/>
      <c r="I76" s="5"/>
      <c r="J76" s="25"/>
      <c r="K76" s="5"/>
      <c r="L76" s="5"/>
      <c r="M76" s="5"/>
      <c r="N76" s="5"/>
    </row>
  </sheetData>
  <autoFilter ref="A1:N59"/>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I9" sqref="I9"/>
    </sheetView>
  </sheetViews>
  <sheetFormatPr baseColWidth="10" defaultColWidth="9.1640625" defaultRowHeight="15" customHeight="1" x14ac:dyDescent="0"/>
  <cols>
    <col min="1" max="1" width="11.1640625" customWidth="1"/>
    <col min="5" max="5" width="24.33203125" customWidth="1"/>
    <col min="6" max="6" width="23.6640625" customWidth="1"/>
    <col min="7" max="7" width="12.33203125" customWidth="1"/>
    <col min="9" max="9" width="11.5" customWidth="1"/>
    <col min="10" max="10" width="15.1640625" customWidth="1"/>
    <col min="11" max="11" width="10.1640625" customWidth="1"/>
    <col min="12" max="12" width="12.33203125" customWidth="1"/>
  </cols>
  <sheetData>
    <row r="1" spans="1:14" ht="60">
      <c r="A1" s="21" t="s">
        <v>0</v>
      </c>
      <c r="B1" s="21" t="s">
        <v>1</v>
      </c>
      <c r="C1" s="21" t="s">
        <v>2</v>
      </c>
      <c r="D1" s="21" t="s">
        <v>3</v>
      </c>
      <c r="E1" s="21" t="s">
        <v>4</v>
      </c>
      <c r="F1" s="21" t="s">
        <v>5</v>
      </c>
      <c r="G1" s="21" t="s">
        <v>6</v>
      </c>
      <c r="H1" s="2" t="s">
        <v>7</v>
      </c>
      <c r="I1" s="21" t="s">
        <v>8</v>
      </c>
      <c r="J1" s="21" t="s">
        <v>9</v>
      </c>
      <c r="K1" s="22" t="s">
        <v>10</v>
      </c>
      <c r="L1" s="22" t="s">
        <v>11</v>
      </c>
      <c r="M1" s="21" t="s">
        <v>12</v>
      </c>
      <c r="N1" s="21" t="s">
        <v>13</v>
      </c>
    </row>
    <row r="2" spans="1:14" ht="15" customHeight="1">
      <c r="A2" t="s">
        <v>601</v>
      </c>
      <c r="B2" t="s">
        <v>602</v>
      </c>
      <c r="C2">
        <v>4.07</v>
      </c>
      <c r="D2">
        <v>1230</v>
      </c>
      <c r="E2" t="s">
        <v>603</v>
      </c>
      <c r="F2" t="s">
        <v>604</v>
      </c>
      <c r="H2" s="13"/>
      <c r="K2" s="4" t="s">
        <v>18</v>
      </c>
      <c r="L2" s="4" t="s">
        <v>605</v>
      </c>
    </row>
    <row r="3" spans="1:14" ht="15" customHeight="1">
      <c r="A3" t="s">
        <v>601</v>
      </c>
      <c r="B3" t="s">
        <v>602</v>
      </c>
      <c r="C3">
        <v>4.07</v>
      </c>
      <c r="D3">
        <v>1230</v>
      </c>
      <c r="E3" t="s">
        <v>311</v>
      </c>
      <c r="F3" t="s">
        <v>21</v>
      </c>
      <c r="G3" t="s">
        <v>606</v>
      </c>
      <c r="H3" s="13">
        <v>41167</v>
      </c>
      <c r="I3" s="6">
        <v>41164</v>
      </c>
      <c r="J3" s="6">
        <v>41163</v>
      </c>
      <c r="K3" s="4" t="s">
        <v>18</v>
      </c>
      <c r="L3" s="4" t="s">
        <v>23</v>
      </c>
    </row>
    <row r="4" spans="1:14" ht="15" customHeight="1">
      <c r="A4" t="s">
        <v>601</v>
      </c>
      <c r="B4" t="s">
        <v>602</v>
      </c>
      <c r="C4">
        <v>4.07</v>
      </c>
      <c r="D4">
        <v>1230</v>
      </c>
      <c r="E4" t="s">
        <v>607</v>
      </c>
      <c r="H4" s="13"/>
      <c r="K4" s="4" t="s">
        <v>18</v>
      </c>
      <c r="L4" s="4" t="s">
        <v>23</v>
      </c>
    </row>
    <row r="5" spans="1:14" ht="15" customHeight="1">
      <c r="A5" t="s">
        <v>608</v>
      </c>
      <c r="B5" t="s">
        <v>609</v>
      </c>
      <c r="C5">
        <v>4.0199999999999996</v>
      </c>
      <c r="D5">
        <v>1230</v>
      </c>
      <c r="E5" t="s">
        <v>506</v>
      </c>
      <c r="F5" t="s">
        <v>21</v>
      </c>
      <c r="H5" s="13">
        <v>41197</v>
      </c>
      <c r="I5" s="6">
        <v>41197</v>
      </c>
      <c r="J5" s="6">
        <v>41197</v>
      </c>
      <c r="K5" s="4" t="s">
        <v>18</v>
      </c>
      <c r="L5" s="4" t="s">
        <v>23</v>
      </c>
    </row>
    <row r="6" spans="1:14" ht="15" customHeight="1">
      <c r="A6" t="s">
        <v>608</v>
      </c>
      <c r="B6" t="s">
        <v>609</v>
      </c>
      <c r="C6">
        <v>4.0199999999999996</v>
      </c>
      <c r="D6">
        <v>1230</v>
      </c>
      <c r="E6" t="s">
        <v>610</v>
      </c>
      <c r="F6" t="s">
        <v>21</v>
      </c>
      <c r="H6" s="13"/>
      <c r="K6" s="4" t="s">
        <v>60</v>
      </c>
      <c r="L6" s="4"/>
    </row>
    <row r="7" spans="1:14" ht="15" customHeight="1">
      <c r="A7" t="s">
        <v>608</v>
      </c>
      <c r="B7" t="s">
        <v>609</v>
      </c>
      <c r="C7">
        <v>4.0199999999999996</v>
      </c>
      <c r="D7">
        <v>1230</v>
      </c>
      <c r="E7" t="s">
        <v>96</v>
      </c>
      <c r="F7" t="s">
        <v>21</v>
      </c>
      <c r="H7" s="13">
        <v>41136</v>
      </c>
      <c r="I7" s="6">
        <v>41136</v>
      </c>
      <c r="J7" s="6">
        <v>41136</v>
      </c>
      <c r="K7" s="4" t="s">
        <v>38</v>
      </c>
      <c r="L7" s="4"/>
    </row>
    <row r="8" spans="1:14" ht="15" customHeight="1">
      <c r="A8" t="s">
        <v>608</v>
      </c>
      <c r="B8" t="s">
        <v>609</v>
      </c>
      <c r="C8">
        <v>4.0199999999999996</v>
      </c>
      <c r="D8">
        <v>1230</v>
      </c>
      <c r="E8" t="s">
        <v>611</v>
      </c>
      <c r="F8" t="s">
        <v>21</v>
      </c>
      <c r="H8" s="13">
        <v>41182</v>
      </c>
      <c r="I8" s="6">
        <v>41173</v>
      </c>
      <c r="J8" s="6">
        <v>41170</v>
      </c>
      <c r="K8" s="4" t="s">
        <v>18</v>
      </c>
      <c r="L8" s="4" t="s">
        <v>23</v>
      </c>
    </row>
    <row r="9" spans="1:14" ht="15" customHeight="1">
      <c r="A9" t="s">
        <v>612</v>
      </c>
      <c r="B9" t="s">
        <v>613</v>
      </c>
      <c r="C9">
        <v>4.0599999999999996</v>
      </c>
      <c r="D9">
        <v>1180</v>
      </c>
      <c r="E9" t="s">
        <v>591</v>
      </c>
      <c r="F9" t="s">
        <v>21</v>
      </c>
      <c r="H9" s="13"/>
      <c r="J9" t="s">
        <v>60</v>
      </c>
      <c r="K9" s="4" t="s">
        <v>614</v>
      </c>
      <c r="L9" s="4"/>
    </row>
    <row r="10" spans="1:14" ht="15" customHeight="1">
      <c r="A10" t="s">
        <v>612</v>
      </c>
      <c r="B10" t="s">
        <v>613</v>
      </c>
      <c r="C10">
        <v>4.0599999999999996</v>
      </c>
      <c r="D10">
        <v>1180</v>
      </c>
      <c r="E10" t="s">
        <v>197</v>
      </c>
      <c r="H10" s="13"/>
      <c r="J10" t="s">
        <v>60</v>
      </c>
      <c r="K10" s="4" t="s">
        <v>60</v>
      </c>
      <c r="L10" s="4"/>
    </row>
    <row r="11" spans="1:14" ht="15" customHeight="1">
      <c r="A11" t="s">
        <v>612</v>
      </c>
      <c r="B11" t="s">
        <v>613</v>
      </c>
      <c r="C11">
        <v>4.0599999999999996</v>
      </c>
      <c r="D11">
        <v>1180</v>
      </c>
      <c r="E11" t="s">
        <v>217</v>
      </c>
      <c r="H11" s="13"/>
      <c r="J11" t="s">
        <v>60</v>
      </c>
      <c r="K11" s="4" t="s">
        <v>60</v>
      </c>
      <c r="L11" s="4"/>
    </row>
    <row r="12" spans="1:14" ht="15" customHeight="1">
      <c r="A12" t="s">
        <v>71</v>
      </c>
      <c r="B12" t="s">
        <v>615</v>
      </c>
      <c r="C12">
        <v>3.83</v>
      </c>
      <c r="D12">
        <v>1250</v>
      </c>
      <c r="E12" t="s">
        <v>506</v>
      </c>
      <c r="F12" t="s">
        <v>21</v>
      </c>
      <c r="H12" s="13">
        <v>41197</v>
      </c>
      <c r="I12" s="6">
        <v>41197</v>
      </c>
      <c r="J12" s="6">
        <v>41197</v>
      </c>
      <c r="K12" s="4" t="s">
        <v>18</v>
      </c>
      <c r="L12" s="4" t="s">
        <v>23</v>
      </c>
    </row>
    <row r="13" spans="1:14" ht="15" customHeight="1">
      <c r="A13" t="s">
        <v>71</v>
      </c>
      <c r="B13" t="s">
        <v>615</v>
      </c>
      <c r="C13">
        <v>3.83</v>
      </c>
      <c r="D13">
        <v>1250</v>
      </c>
      <c r="E13" t="s">
        <v>616</v>
      </c>
      <c r="F13" t="s">
        <v>617</v>
      </c>
      <c r="K13" s="4" t="s">
        <v>60</v>
      </c>
      <c r="L13" s="4"/>
    </row>
    <row r="14" spans="1:14" ht="15" customHeight="1">
      <c r="A14" t="s">
        <v>71</v>
      </c>
      <c r="B14" t="s">
        <v>615</v>
      </c>
      <c r="C14">
        <v>3.83</v>
      </c>
      <c r="D14">
        <v>1250</v>
      </c>
      <c r="E14" t="s">
        <v>520</v>
      </c>
      <c r="F14" t="s">
        <v>21</v>
      </c>
      <c r="H14" s="13">
        <v>41212</v>
      </c>
      <c r="I14" s="6">
        <v>41201</v>
      </c>
      <c r="K14" s="4" t="s">
        <v>60</v>
      </c>
      <c r="L14" s="4"/>
    </row>
    <row r="15" spans="1:14" ht="15" customHeight="1">
      <c r="A15" t="s">
        <v>71</v>
      </c>
      <c r="B15" t="s">
        <v>615</v>
      </c>
      <c r="C15">
        <v>3.83</v>
      </c>
      <c r="D15">
        <v>1250</v>
      </c>
      <c r="E15" t="s">
        <v>506</v>
      </c>
      <c r="F15" t="s">
        <v>21</v>
      </c>
      <c r="H15" s="13">
        <v>41197</v>
      </c>
      <c r="I15" s="6">
        <v>41197</v>
      </c>
      <c r="J15" s="6">
        <v>41197</v>
      </c>
      <c r="K15" s="4" t="s">
        <v>18</v>
      </c>
      <c r="L15" s="4" t="s">
        <v>23</v>
      </c>
    </row>
    <row r="16" spans="1:14" ht="15" customHeight="1">
      <c r="A16" t="s">
        <v>618</v>
      </c>
      <c r="B16" t="s">
        <v>619</v>
      </c>
      <c r="C16">
        <v>3.58</v>
      </c>
      <c r="D16">
        <v>1220</v>
      </c>
      <c r="E16" t="s">
        <v>620</v>
      </c>
      <c r="H16" s="13"/>
      <c r="K16" s="4" t="s">
        <v>614</v>
      </c>
      <c r="L16" s="4"/>
    </row>
    <row r="17" spans="1:12" ht="15" customHeight="1">
      <c r="A17" t="s">
        <v>618</v>
      </c>
      <c r="B17" t="s">
        <v>619</v>
      </c>
      <c r="C17">
        <v>3.58</v>
      </c>
      <c r="D17">
        <v>1220</v>
      </c>
      <c r="E17" t="s">
        <v>603</v>
      </c>
      <c r="F17" t="s">
        <v>621</v>
      </c>
      <c r="H17" s="13"/>
      <c r="J17" s="6">
        <v>41206</v>
      </c>
      <c r="K17" s="4" t="s">
        <v>614</v>
      </c>
      <c r="L17" s="4"/>
    </row>
    <row r="18" spans="1:12" ht="15" customHeight="1">
      <c r="A18" t="s">
        <v>618</v>
      </c>
      <c r="B18" t="s">
        <v>619</v>
      </c>
      <c r="C18">
        <v>3.58</v>
      </c>
      <c r="D18">
        <v>1220</v>
      </c>
      <c r="E18" t="s">
        <v>497</v>
      </c>
      <c r="F18" t="s">
        <v>21</v>
      </c>
      <c r="H18" s="13">
        <v>41197</v>
      </c>
      <c r="I18" s="6">
        <v>41194</v>
      </c>
      <c r="K18" s="4" t="s">
        <v>60</v>
      </c>
      <c r="L18" s="4"/>
    </row>
    <row r="19" spans="1:12" ht="15" customHeight="1">
      <c r="A19" t="s">
        <v>622</v>
      </c>
      <c r="B19" t="s">
        <v>623</v>
      </c>
      <c r="C19">
        <v>3.75</v>
      </c>
      <c r="D19">
        <v>1050</v>
      </c>
      <c r="E19" t="s">
        <v>624</v>
      </c>
      <c r="H19" s="13"/>
      <c r="K19" s="4" t="s">
        <v>60</v>
      </c>
      <c r="L19" s="4"/>
    </row>
    <row r="20" spans="1:12" ht="15" customHeight="1">
      <c r="A20" t="s">
        <v>622</v>
      </c>
      <c r="B20" t="s">
        <v>623</v>
      </c>
      <c r="C20">
        <v>3.75</v>
      </c>
      <c r="D20">
        <v>1050</v>
      </c>
      <c r="E20" t="s">
        <v>625</v>
      </c>
      <c r="H20" s="13"/>
      <c r="K20" s="4" t="s">
        <v>60</v>
      </c>
      <c r="L20" s="4"/>
    </row>
    <row r="21" spans="1:12" ht="15" customHeight="1">
      <c r="A21" t="s">
        <v>622</v>
      </c>
      <c r="B21" t="s">
        <v>623</v>
      </c>
      <c r="C21">
        <v>3.75</v>
      </c>
      <c r="D21">
        <v>1050</v>
      </c>
      <c r="E21" t="s">
        <v>626</v>
      </c>
      <c r="H21" s="13"/>
      <c r="K21" s="4" t="s">
        <v>60</v>
      </c>
      <c r="L21" s="4"/>
    </row>
    <row r="22" spans="1:12" ht="15" customHeight="1">
      <c r="A22" t="s">
        <v>627</v>
      </c>
      <c r="B22" t="s">
        <v>628</v>
      </c>
      <c r="C22">
        <v>3.69</v>
      </c>
      <c r="D22">
        <v>920</v>
      </c>
      <c r="E22" t="s">
        <v>20</v>
      </c>
      <c r="F22" t="s">
        <v>21</v>
      </c>
      <c r="H22" s="13">
        <v>41167</v>
      </c>
      <c r="I22" s="6">
        <v>41167</v>
      </c>
      <c r="J22" s="6">
        <v>41166</v>
      </c>
      <c r="K22" s="4" t="s">
        <v>629</v>
      </c>
      <c r="L22" s="4"/>
    </row>
    <row r="23" spans="1:12" ht="15" customHeight="1">
      <c r="A23" t="s">
        <v>627</v>
      </c>
      <c r="B23" t="s">
        <v>628</v>
      </c>
      <c r="C23">
        <v>3.69</v>
      </c>
      <c r="D23">
        <v>920</v>
      </c>
      <c r="E23" t="s">
        <v>630</v>
      </c>
      <c r="F23" t="s">
        <v>21</v>
      </c>
      <c r="H23" s="13">
        <v>41197</v>
      </c>
      <c r="I23" s="6">
        <v>41194</v>
      </c>
      <c r="J23" s="6">
        <v>41194</v>
      </c>
      <c r="K23" s="4" t="s">
        <v>18</v>
      </c>
      <c r="L23" s="4" t="s">
        <v>631</v>
      </c>
    </row>
    <row r="24" spans="1:12" ht="15" customHeight="1">
      <c r="A24" t="s">
        <v>627</v>
      </c>
      <c r="B24" t="s">
        <v>628</v>
      </c>
      <c r="C24">
        <v>3.69</v>
      </c>
      <c r="D24">
        <v>920</v>
      </c>
      <c r="E24" t="s">
        <v>283</v>
      </c>
      <c r="H24" s="13"/>
      <c r="K24" s="4" t="s">
        <v>60</v>
      </c>
      <c r="L24" s="4"/>
    </row>
    <row r="25" spans="1:12" ht="15" customHeight="1">
      <c r="A25" t="s">
        <v>632</v>
      </c>
      <c r="B25" t="s">
        <v>633</v>
      </c>
      <c r="C25">
        <v>3.57</v>
      </c>
      <c r="D25">
        <v>1140</v>
      </c>
      <c r="E25" t="s">
        <v>634</v>
      </c>
      <c r="F25" t="s">
        <v>21</v>
      </c>
      <c r="H25" s="13">
        <v>41167</v>
      </c>
      <c r="I25" s="6">
        <v>41166</v>
      </c>
      <c r="J25" t="s">
        <v>60</v>
      </c>
      <c r="K25" s="4" t="s">
        <v>60</v>
      </c>
      <c r="L25" s="4"/>
    </row>
    <row r="26" spans="1:12" ht="12">
      <c r="A26" t="s">
        <v>632</v>
      </c>
      <c r="B26" t="s">
        <v>633</v>
      </c>
      <c r="C26">
        <v>3.57</v>
      </c>
      <c r="D26">
        <v>1140</v>
      </c>
      <c r="E26" t="s">
        <v>457</v>
      </c>
      <c r="F26" t="s">
        <v>21</v>
      </c>
      <c r="H26" s="13">
        <v>41182</v>
      </c>
      <c r="I26" s="6">
        <v>41173</v>
      </c>
      <c r="J26" s="6">
        <v>41173</v>
      </c>
      <c r="K26" s="4" t="s">
        <v>18</v>
      </c>
      <c r="L26" s="4" t="s">
        <v>23</v>
      </c>
    </row>
    <row r="27" spans="1:12" ht="12">
      <c r="A27" t="s">
        <v>632</v>
      </c>
      <c r="B27" t="s">
        <v>633</v>
      </c>
      <c r="C27">
        <v>3.57</v>
      </c>
      <c r="D27">
        <v>1140</v>
      </c>
      <c r="E27" t="s">
        <v>20</v>
      </c>
      <c r="F27" t="s">
        <v>21</v>
      </c>
      <c r="H27" s="13">
        <v>41167</v>
      </c>
      <c r="I27" s="6">
        <v>41166</v>
      </c>
      <c r="J27" s="6">
        <v>41166</v>
      </c>
      <c r="K27" s="4" t="s">
        <v>18</v>
      </c>
      <c r="L27" s="4" t="s">
        <v>23</v>
      </c>
    </row>
    <row r="28" spans="1:12" ht="12">
      <c r="A28" t="s">
        <v>635</v>
      </c>
      <c r="B28" t="s">
        <v>636</v>
      </c>
      <c r="C28">
        <v>3.54</v>
      </c>
      <c r="D28">
        <v>1090</v>
      </c>
      <c r="E28" t="s">
        <v>603</v>
      </c>
      <c r="F28" t="s">
        <v>637</v>
      </c>
      <c r="H28" s="13"/>
      <c r="J28" s="6">
        <v>41208</v>
      </c>
      <c r="K28" s="4" t="s">
        <v>18</v>
      </c>
      <c r="L28" s="4" t="s">
        <v>23</v>
      </c>
    </row>
    <row r="29" spans="1:12" ht="12">
      <c r="A29" t="s">
        <v>635</v>
      </c>
      <c r="B29" t="s">
        <v>636</v>
      </c>
      <c r="C29">
        <v>3.54</v>
      </c>
      <c r="D29">
        <v>1090</v>
      </c>
      <c r="E29" t="s">
        <v>638</v>
      </c>
      <c r="F29" t="s">
        <v>21</v>
      </c>
      <c r="H29" s="13">
        <v>41197</v>
      </c>
      <c r="I29" s="6">
        <v>41187</v>
      </c>
      <c r="J29" s="6">
        <v>41187</v>
      </c>
      <c r="K29" s="4" t="s">
        <v>18</v>
      </c>
      <c r="L29" s="4" t="s">
        <v>23</v>
      </c>
    </row>
    <row r="30" spans="1:12" ht="12">
      <c r="A30" t="s">
        <v>635</v>
      </c>
      <c r="B30" t="s">
        <v>636</v>
      </c>
      <c r="C30">
        <v>3.54</v>
      </c>
      <c r="D30">
        <v>1090</v>
      </c>
      <c r="E30" t="s">
        <v>639</v>
      </c>
      <c r="F30" t="s">
        <v>312</v>
      </c>
      <c r="H30" s="13"/>
      <c r="K30" s="4" t="s">
        <v>60</v>
      </c>
      <c r="L30" s="4"/>
    </row>
    <row r="31" spans="1:12" ht="12">
      <c r="A31" t="s">
        <v>640</v>
      </c>
      <c r="B31" t="s">
        <v>641</v>
      </c>
      <c r="C31">
        <v>3.49</v>
      </c>
      <c r="D31">
        <v>1070</v>
      </c>
      <c r="E31" t="s">
        <v>638</v>
      </c>
      <c r="F31" t="s">
        <v>21</v>
      </c>
      <c r="H31" s="13">
        <v>41197</v>
      </c>
      <c r="I31" s="6">
        <v>41187</v>
      </c>
      <c r="J31" s="6">
        <v>41187</v>
      </c>
      <c r="K31" s="4" t="s">
        <v>18</v>
      </c>
      <c r="L31" s="4"/>
    </row>
    <row r="32" spans="1:12" ht="12">
      <c r="A32" t="s">
        <v>640</v>
      </c>
      <c r="B32" t="s">
        <v>641</v>
      </c>
      <c r="C32">
        <v>3.49</v>
      </c>
      <c r="D32">
        <v>1070</v>
      </c>
      <c r="E32" t="s">
        <v>642</v>
      </c>
      <c r="F32" t="s">
        <v>21</v>
      </c>
      <c r="H32" s="13">
        <v>41182</v>
      </c>
      <c r="I32" s="6">
        <v>41173</v>
      </c>
      <c r="J32" t="s">
        <v>60</v>
      </c>
      <c r="K32" s="4" t="s">
        <v>60</v>
      </c>
      <c r="L32" s="4"/>
    </row>
    <row r="33" spans="1:12" ht="12">
      <c r="A33" t="s">
        <v>640</v>
      </c>
      <c r="B33" t="s">
        <v>641</v>
      </c>
      <c r="C33">
        <v>3.49</v>
      </c>
      <c r="D33">
        <v>1070</v>
      </c>
      <c r="E33" t="s">
        <v>520</v>
      </c>
      <c r="F33" t="s">
        <v>21</v>
      </c>
      <c r="H33" s="13">
        <v>41212</v>
      </c>
      <c r="I33" s="6">
        <v>41201</v>
      </c>
      <c r="J33" s="6">
        <v>41201</v>
      </c>
      <c r="K33" s="4" t="s">
        <v>38</v>
      </c>
      <c r="L33" s="4"/>
    </row>
    <row r="34" spans="1:12" ht="12">
      <c r="A34" t="s">
        <v>643</v>
      </c>
      <c r="B34" t="s">
        <v>644</v>
      </c>
      <c r="C34">
        <v>3.43</v>
      </c>
      <c r="D34">
        <v>970</v>
      </c>
      <c r="E34" t="s">
        <v>343</v>
      </c>
      <c r="H34" s="13"/>
      <c r="J34" s="6">
        <v>41185</v>
      </c>
      <c r="K34" s="4"/>
      <c r="L34" s="4"/>
    </row>
    <row r="35" spans="1:12" ht="12">
      <c r="A35" t="s">
        <v>643</v>
      </c>
      <c r="B35" t="s">
        <v>644</v>
      </c>
      <c r="C35">
        <v>3.43</v>
      </c>
      <c r="D35">
        <v>970</v>
      </c>
      <c r="E35" t="s">
        <v>642</v>
      </c>
      <c r="F35" t="s">
        <v>21</v>
      </c>
      <c r="H35" s="13">
        <v>41182</v>
      </c>
      <c r="I35" s="6">
        <v>41173</v>
      </c>
      <c r="J35" s="6">
        <v>41173</v>
      </c>
      <c r="K35" s="4" t="s">
        <v>18</v>
      </c>
      <c r="L35" s="4" t="s">
        <v>23</v>
      </c>
    </row>
    <row r="36" spans="1:12" ht="12">
      <c r="A36" t="s">
        <v>645</v>
      </c>
      <c r="B36" t="s">
        <v>646</v>
      </c>
      <c r="C36">
        <v>3.38</v>
      </c>
      <c r="D36">
        <v>1040</v>
      </c>
      <c r="E36" t="s">
        <v>616</v>
      </c>
      <c r="F36" t="s">
        <v>617</v>
      </c>
      <c r="H36" s="13"/>
      <c r="K36" s="4"/>
      <c r="L36" s="4"/>
    </row>
    <row r="37" spans="1:12" ht="12">
      <c r="A37" t="s">
        <v>645</v>
      </c>
      <c r="B37" t="s">
        <v>646</v>
      </c>
      <c r="C37">
        <v>3.38</v>
      </c>
      <c r="D37">
        <v>1040</v>
      </c>
      <c r="E37" t="s">
        <v>625</v>
      </c>
      <c r="F37" t="s">
        <v>647</v>
      </c>
      <c r="H37" s="13"/>
      <c r="K37" s="4" t="s">
        <v>18</v>
      </c>
      <c r="L37" s="4" t="s">
        <v>23</v>
      </c>
    </row>
    <row r="38" spans="1:12" ht="12">
      <c r="A38" t="s">
        <v>645</v>
      </c>
      <c r="B38" t="s">
        <v>646</v>
      </c>
      <c r="C38">
        <v>3.38</v>
      </c>
      <c r="D38">
        <v>1040</v>
      </c>
      <c r="E38" t="s">
        <v>335</v>
      </c>
      <c r="H38" s="13"/>
      <c r="K38" s="4"/>
      <c r="L38" s="4"/>
    </row>
    <row r="39" spans="1:12" ht="12">
      <c r="A39" t="s">
        <v>648</v>
      </c>
      <c r="B39" t="s">
        <v>649</v>
      </c>
      <c r="C39">
        <v>3.37</v>
      </c>
      <c r="D39">
        <v>1000</v>
      </c>
      <c r="E39" t="s">
        <v>457</v>
      </c>
      <c r="F39" t="s">
        <v>21</v>
      </c>
      <c r="H39" s="13">
        <v>41182</v>
      </c>
      <c r="I39" s="6">
        <v>41173</v>
      </c>
      <c r="J39" s="6">
        <v>41173</v>
      </c>
      <c r="K39" s="4" t="s">
        <v>38</v>
      </c>
      <c r="L39" s="4"/>
    </row>
    <row r="40" spans="1:12" ht="12">
      <c r="A40" t="s">
        <v>648</v>
      </c>
      <c r="B40" t="s">
        <v>649</v>
      </c>
      <c r="C40">
        <v>3.37</v>
      </c>
      <c r="D40">
        <v>1000</v>
      </c>
      <c r="E40" t="s">
        <v>116</v>
      </c>
      <c r="F40" t="s">
        <v>21</v>
      </c>
      <c r="H40" s="13">
        <v>41197</v>
      </c>
      <c r="I40" s="6">
        <v>41183</v>
      </c>
      <c r="J40" s="6">
        <v>41183</v>
      </c>
      <c r="K40" s="4" t="s">
        <v>38</v>
      </c>
      <c r="L40" s="4"/>
    </row>
    <row r="41" spans="1:12" ht="12">
      <c r="A41" t="s">
        <v>648</v>
      </c>
      <c r="B41" t="s">
        <v>649</v>
      </c>
      <c r="C41">
        <v>3.37</v>
      </c>
      <c r="D41">
        <v>1000</v>
      </c>
      <c r="E41" t="s">
        <v>625</v>
      </c>
      <c r="H41" s="13"/>
      <c r="K41" s="4" t="s">
        <v>18</v>
      </c>
      <c r="L41" s="4" t="s">
        <v>23</v>
      </c>
    </row>
    <row r="42" spans="1:12" ht="12">
      <c r="A42" t="s">
        <v>650</v>
      </c>
      <c r="B42" t="s">
        <v>651</v>
      </c>
      <c r="C42">
        <v>3.17</v>
      </c>
      <c r="D42">
        <v>1380</v>
      </c>
      <c r="E42" t="s">
        <v>506</v>
      </c>
      <c r="F42" t="s">
        <v>21</v>
      </c>
      <c r="H42" s="13">
        <v>41197</v>
      </c>
      <c r="I42" s="6">
        <v>41197</v>
      </c>
      <c r="J42" s="6">
        <v>41197</v>
      </c>
      <c r="K42" s="4" t="s">
        <v>18</v>
      </c>
      <c r="L42" s="4" t="s">
        <v>23</v>
      </c>
    </row>
    <row r="43" spans="1:12" ht="12">
      <c r="A43" t="s">
        <v>650</v>
      </c>
      <c r="B43" t="s">
        <v>651</v>
      </c>
      <c r="D43">
        <v>1380</v>
      </c>
      <c r="E43" t="s">
        <v>630</v>
      </c>
      <c r="F43" t="s">
        <v>21</v>
      </c>
      <c r="H43" s="13">
        <v>41197</v>
      </c>
      <c r="I43" s="6">
        <v>41194</v>
      </c>
      <c r="K43" s="4" t="s">
        <v>60</v>
      </c>
      <c r="L43" s="4"/>
    </row>
    <row r="44" spans="1:12" ht="12">
      <c r="A44" t="s">
        <v>650</v>
      </c>
      <c r="B44" t="s">
        <v>651</v>
      </c>
      <c r="C44">
        <v>3.17</v>
      </c>
      <c r="D44">
        <v>1380</v>
      </c>
      <c r="E44" t="s">
        <v>652</v>
      </c>
      <c r="F44" t="s">
        <v>21</v>
      </c>
      <c r="H44" s="13">
        <v>41197</v>
      </c>
      <c r="I44" s="6">
        <v>41196</v>
      </c>
      <c r="J44" s="6">
        <v>41196</v>
      </c>
      <c r="K44" s="4" t="s">
        <v>18</v>
      </c>
      <c r="L44" s="4" t="s">
        <v>23</v>
      </c>
    </row>
    <row r="45" spans="1:12" ht="12">
      <c r="A45" t="s">
        <v>653</v>
      </c>
      <c r="B45" t="s">
        <v>654</v>
      </c>
      <c r="D45">
        <v>1050</v>
      </c>
      <c r="E45" t="s">
        <v>630</v>
      </c>
      <c r="F45" t="s">
        <v>21</v>
      </c>
      <c r="H45" s="13">
        <v>41197</v>
      </c>
      <c r="I45" s="6">
        <v>41194</v>
      </c>
      <c r="J45" s="6">
        <v>41194</v>
      </c>
      <c r="K45" s="4" t="s">
        <v>38</v>
      </c>
      <c r="L45" s="4"/>
    </row>
    <row r="46" spans="1:12" ht="12">
      <c r="A46" t="s">
        <v>653</v>
      </c>
      <c r="B46" t="s">
        <v>654</v>
      </c>
      <c r="C46">
        <v>3.06</v>
      </c>
      <c r="D46">
        <v>1050</v>
      </c>
      <c r="E46" t="s">
        <v>625</v>
      </c>
      <c r="H46" s="13"/>
      <c r="K46" s="4" t="s">
        <v>18</v>
      </c>
      <c r="L46" s="4" t="s">
        <v>23</v>
      </c>
    </row>
    <row r="47" spans="1:12" ht="12">
      <c r="H47" s="13"/>
      <c r="K47" s="4"/>
      <c r="L47" s="4"/>
    </row>
    <row r="48" spans="1:12" ht="12">
      <c r="H48" s="13"/>
      <c r="K48" s="4"/>
      <c r="L48" s="4"/>
    </row>
    <row r="49" spans="8:12" ht="12">
      <c r="H49" s="13"/>
      <c r="K49" s="4"/>
      <c r="L49" s="4"/>
    </row>
    <row r="50" spans="8:12" ht="12">
      <c r="H50" s="13"/>
      <c r="K50" s="4"/>
      <c r="L50" s="4"/>
    </row>
    <row r="51" spans="8:12" ht="12">
      <c r="H51" s="13"/>
      <c r="K51" s="4"/>
      <c r="L51" s="4"/>
    </row>
    <row r="52" spans="8:12" ht="12">
      <c r="H52" s="13"/>
      <c r="K52" s="4"/>
      <c r="L52" s="4"/>
    </row>
    <row r="53" spans="8:12" ht="12">
      <c r="H53" s="13"/>
      <c r="K53" s="4"/>
      <c r="L53" s="4"/>
    </row>
    <row r="54" spans="8:12" ht="12">
      <c r="H54" s="13"/>
      <c r="K54" s="4"/>
      <c r="L54" s="4"/>
    </row>
    <row r="55" spans="8:12" ht="12">
      <c r="H55" s="13"/>
      <c r="K55" s="4"/>
      <c r="L55" s="4"/>
    </row>
    <row r="56" spans="8:12" ht="12">
      <c r="H56" s="13"/>
      <c r="K56" s="4"/>
      <c r="L56" s="4"/>
    </row>
    <row r="57" spans="8:12" ht="12">
      <c r="H57" s="13"/>
      <c r="K57" s="4"/>
      <c r="L57" s="4"/>
    </row>
    <row r="58" spans="8:12" ht="12">
      <c r="H58" s="13"/>
      <c r="K58" s="4"/>
      <c r="L58" s="4"/>
    </row>
    <row r="59" spans="8:12" ht="12">
      <c r="H59" s="13"/>
      <c r="K59" s="4"/>
      <c r="L59" s="4"/>
    </row>
    <row r="60" spans="8:12" ht="12">
      <c r="H60" s="13"/>
      <c r="K60" s="4"/>
      <c r="L60" s="4"/>
    </row>
  </sheetData>
  <autoFilter ref="A1:N60"/>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topLeftCell="B5" workbookViewId="0">
      <selection activeCell="F6" sqref="F6"/>
    </sheetView>
  </sheetViews>
  <sheetFormatPr baseColWidth="10" defaultColWidth="8.83203125" defaultRowHeight="12" x14ac:dyDescent="0"/>
  <cols>
    <col min="1" max="1" width="14.33203125" customWidth="1"/>
    <col min="2" max="2" width="12.5" customWidth="1"/>
    <col min="3" max="3" width="16.1640625" customWidth="1"/>
    <col min="5" max="5" width="12.6640625" customWidth="1"/>
    <col min="7" max="7" width="13.1640625" customWidth="1"/>
    <col min="10" max="10" width="15" customWidth="1"/>
    <col min="11" max="11" width="18.6640625" customWidth="1"/>
    <col min="12" max="12" width="12.5" customWidth="1"/>
    <col min="13" max="13" width="9.1640625" customWidth="1"/>
  </cols>
  <sheetData>
    <row r="1" spans="1:15" hidden="1"/>
    <row r="2" spans="1:15" ht="24" hidden="1">
      <c r="G2" s="32" t="s">
        <v>21</v>
      </c>
      <c r="L2" s="32" t="s">
        <v>18</v>
      </c>
      <c r="M2" s="32" t="s">
        <v>23</v>
      </c>
      <c r="N2" s="32" t="s">
        <v>656</v>
      </c>
      <c r="O2" s="32" t="s">
        <v>656</v>
      </c>
    </row>
    <row r="3" spans="1:15" ht="24" hidden="1">
      <c r="G3" s="32" t="s">
        <v>658</v>
      </c>
      <c r="L3" s="32" t="s">
        <v>38</v>
      </c>
      <c r="M3" s="32" t="s">
        <v>631</v>
      </c>
      <c r="N3" s="32" t="s">
        <v>657</v>
      </c>
      <c r="O3" s="32" t="s">
        <v>657</v>
      </c>
    </row>
    <row r="4" spans="1:15" hidden="1">
      <c r="G4" s="32" t="s">
        <v>468</v>
      </c>
      <c r="L4" s="32" t="s">
        <v>655</v>
      </c>
    </row>
    <row r="5" spans="1:15" s="37" customFormat="1" ht="60">
      <c r="A5" s="33" t="s">
        <v>659</v>
      </c>
      <c r="B5" s="34" t="s">
        <v>0</v>
      </c>
      <c r="C5" s="34" t="s">
        <v>1</v>
      </c>
      <c r="D5" s="34" t="s">
        <v>2</v>
      </c>
      <c r="E5" s="34" t="s">
        <v>3</v>
      </c>
      <c r="F5" s="34" t="s">
        <v>4</v>
      </c>
      <c r="G5" s="34" t="s">
        <v>5</v>
      </c>
      <c r="H5" s="34" t="s">
        <v>6</v>
      </c>
      <c r="I5" s="35" t="s">
        <v>7</v>
      </c>
      <c r="J5" s="34" t="s">
        <v>8</v>
      </c>
      <c r="K5" s="33" t="s">
        <v>660</v>
      </c>
      <c r="L5" s="36" t="s">
        <v>10</v>
      </c>
      <c r="M5" s="36" t="s">
        <v>11</v>
      </c>
      <c r="N5" s="34" t="s">
        <v>12</v>
      </c>
      <c r="O5" s="34" t="s">
        <v>13</v>
      </c>
    </row>
    <row r="6" spans="1:15" ht="24">
      <c r="F6" s="32" t="s">
        <v>96</v>
      </c>
      <c r="J6" t="str">
        <f>VLOOKUP(F6,'Master List'!A1:M59, 10, FALSE)</f>
        <v>August 15, 2012, at 4:30 p.m. (EST) with a priority deadline of August 1, 2012 for both deadlines</v>
      </c>
    </row>
  </sheetData>
  <dataValidations count="5">
    <dataValidation type="list" allowBlank="1" showInputMessage="1" showErrorMessage="1" sqref="L5:L70">
      <formula1>$L$2:$L$4</formula1>
    </dataValidation>
    <dataValidation type="list" allowBlank="1" showInputMessage="1" showErrorMessage="1" sqref="O6:O70">
      <formula1>$O$2:$O$3</formula1>
    </dataValidation>
    <dataValidation type="list" allowBlank="1" showInputMessage="1" showErrorMessage="1" sqref="N6:N70">
      <formula1>$N$2:$N$3</formula1>
    </dataValidation>
    <dataValidation type="list" allowBlank="1" showInputMessage="1" showErrorMessage="1" sqref="M6:M70">
      <formula1>$M$2:$M$3</formula1>
    </dataValidation>
    <dataValidation type="list" allowBlank="1" showInputMessage="1" showErrorMessage="1" sqref="G6:G70">
      <formula1>$G$2:$G$4</formula1>
    </dataValidation>
  </dataValidation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NS Document" ma:contentTypeID="0x010100F05A691F7F882644BE96F06D9D88F8E10023B5EECCD5E7B847A4AD88630BC57CF0" ma:contentTypeVersion="73" ma:contentTypeDescription="Default content type" ma:contentTypeScope="" ma:versionID="0a28d18a0f04e2a328b43d8f078b8568">
  <xsd:schema xmlns:xsd="http://www.w3.org/2001/XMLSchema" xmlns:xs="http://www.w3.org/2001/XMLSchema" xmlns:p="http://schemas.microsoft.com/office/2006/metadata/properties" xmlns:ns1="http://schemas.microsoft.com/sharepoint/v3" xmlns:ns2="0676cee9-fd60-4c1c-9e5b-5120ec0b3480" xmlns:ns3="6caeac77-45b9-480b-9acf-fc0010a0bd5b" targetNamespace="http://schemas.microsoft.com/office/2006/metadata/properties" ma:root="true" ma:fieldsID="8a0a205cde8758a52261c1cbc528799a" ns1:_="" ns2:_="" ns3:_="">
    <xsd:import namespace="http://schemas.microsoft.com/sharepoint/v3"/>
    <xsd:import namespace="0676cee9-fd60-4c1c-9e5b-5120ec0b3480"/>
    <xsd:import namespace="6caeac77-45b9-480b-9acf-fc0010a0bd5b"/>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3:l5f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Audience" ma:readOnly="false">
      <xsd:simpleType>
        <xsd:restriction base="dms:Unknown"/>
      </xsd:simpleType>
    </xsd:element>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readOnly="false" ma:default="" ma:fieldId="{b1d47f8b-0c97-4735-b041-8508e9704e5b}" ma:taxonomyMulti="true"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readOnly="false"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aeac77-45b9-480b-9acf-fc0010a0bd5b" elementFormDefault="qualified">
    <xsd:import namespace="http://schemas.microsoft.com/office/2006/documentManagement/types"/>
    <xsd:import namespace="http://schemas.microsoft.com/office/infopath/2007/PartnerControls"/>
    <xsd:element name="l5f4" ma:index="29" nillable="true" ma:displayName="Subfolder" ma:internalName="l5f4">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3.xml><?xml version="1.0" encoding="utf-8"?>
<?mso-contentType ?>
<customXsn xmlns="http://schemas.microsoft.com/office/2006/metadata/customXsn">
  <xsnLocation>https://manyminds.achievementfirst.org/sites/NetworkSupport/_cts/AF School Document/84ffe443963d2764customXsn.xsn</xsnLocation>
  <cached>True</cached>
  <openByDefault>True</openByDefault>
  <xsnScope>https://manyminds.achievementfirst.org/sites/NetworkSupport</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fa767dced1144c9ba4888ceb93acca4 xmlns="0676cee9-fd60-4c1c-9e5b-5120ec0b3480">
      <Terms xmlns="http://schemas.microsoft.com/office/infopath/2007/PartnerControls">
        <TermInfo xmlns="http://schemas.microsoft.com/office/infopath/2007/PartnerControls">
          <TermName xmlns="http://schemas.microsoft.com/office/infopath/2007/PartnerControls">Diversity Overnights</TermName>
          <TermId xmlns="http://schemas.microsoft.com/office/infopath/2007/PartnerControls">658f5475-fb7c-49a0-94e0-db7400ffcc6d</TermId>
        </TermInfo>
      </Terms>
    </nfa767dced1144c9ba4888ceb93acca4>
    <lf09a8a73540422dac4309c5f114ddb8 xmlns="0676cee9-fd60-4c1c-9e5b-5120ec0b3480">
      <Terms xmlns="http://schemas.microsoft.com/office/infopath/2007/PartnerControls"/>
    </lf09a8a73540422dac4309c5f114ddb8>
    <gc69249d4b4e407483d3df6921806e1c xmlns="0676cee9-fd60-4c1c-9e5b-5120ec0b3480">
      <Terms xmlns="http://schemas.microsoft.com/office/infopath/2007/PartnerControls"/>
    </gc69249d4b4e407483d3df6921806e1c>
    <_dlc_DocId xmlns="0676cee9-fd60-4c1c-9e5b-5120ec0b3480">SFDVX333FYKN-443-1485</_dlc_DocId>
    <_dlc_DocIdUrl xmlns="0676cee9-fd60-4c1c-9e5b-5120ec0b3480">
      <Url>https://manyminds.achievementfirst.org/sites/NetworkSupport/TeamCollege/_layouts/15/DocIdRedir.aspx?ID=SFDVX333FYKN-443-1485</Url>
      <Description>SFDVX333FYKN-443-1485</Description>
    </_dlc_DocIdUrl>
    <TaxCatchAll xmlns="0676cee9-fd60-4c1c-9e5b-5120ec0b3480">
      <Value>349</Value>
    </TaxCatchAll>
    <c6b051048b38471d8a88773837762ee7 xmlns="0676cee9-fd60-4c1c-9e5b-5120ec0b3480">
      <Terms xmlns="http://schemas.microsoft.com/office/infopath/2007/PartnerControls"/>
    </c6b051048b38471d8a88773837762ee7>
    <_dlc_ExpireDate xmlns="http://schemas.microsoft.com/sharepoint/v3" xsi:nil="true"/>
    <b1d47f8b0c974735b0418508e9704e5b xmlns="0676cee9-fd60-4c1c-9e5b-5120ec0b3480">
      <Terms xmlns="http://schemas.microsoft.com/office/infopath/2007/PartnerControls"/>
    </b1d47f8b0c974735b0418508e9704e5b>
    <AF_x0020_Owner xmlns="0676cee9-fd60-4c1c-9e5b-5120ec0b3480">
      <UserInfo>
        <DisplayName>Amy Christie</DisplayName>
        <AccountId>443</AccountId>
        <AccountType/>
      </UserInfo>
    </AF_x0020_Owner>
    <Audience xmlns="http://schemas.microsoft.com/sharepoint/v3" xsi:nil="true"/>
    <_dlc_ExpireDateSaved xmlns="http://schemas.microsoft.com/sharepoint/v3" xsi:nil="true"/>
    <l5f4 xmlns="6caeac77-45b9-480b-9acf-fc0010a0bd5b" xsi:nil="tr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BC572-F78F-4B08-AA6C-03BA5D3DE741}"/>
</file>

<file path=customXml/itemProps2.xml><?xml version="1.0" encoding="utf-8"?>
<ds:datastoreItem xmlns:ds="http://schemas.openxmlformats.org/officeDocument/2006/customXml" ds:itemID="{950C933C-DA92-4D2C-8562-1246892D8497}"/>
</file>

<file path=customXml/itemProps3.xml><?xml version="1.0" encoding="utf-8"?>
<ds:datastoreItem xmlns:ds="http://schemas.openxmlformats.org/officeDocument/2006/customXml" ds:itemID="{03D67778-1720-4AB1-8C93-57049E6D24A5}"/>
</file>

<file path=customXml/itemProps4.xml><?xml version="1.0" encoding="utf-8"?>
<ds:datastoreItem xmlns:ds="http://schemas.openxmlformats.org/officeDocument/2006/customXml" ds:itemID="{72C44677-2030-4CCD-9857-4E4C25FC4A86}"/>
</file>

<file path=customXml/itemProps5.xml><?xml version="1.0" encoding="utf-8"?>
<ds:datastoreItem xmlns:ds="http://schemas.openxmlformats.org/officeDocument/2006/customXml" ds:itemID="{0DD880F8-E90A-437C-BCD7-06C5A357140E}"/>
</file>

<file path=customXml/itemProps6.xml><?xml version="1.0" encoding="utf-8"?>
<ds:datastoreItem xmlns:ds="http://schemas.openxmlformats.org/officeDocument/2006/customXml" ds:itemID="{266F58DB-6825-4E21-B311-AD19874DAC9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Brooklyn DO Tracker 2012-13</vt:lpstr>
      <vt:lpstr>Master List</vt:lpstr>
      <vt:lpstr>Amistad DO Tracker 2012-13</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Christie</dc:creator>
  <cp:lastModifiedBy>Sophia</cp:lastModifiedBy>
  <dcterms:created xsi:type="dcterms:W3CDTF">2013-03-19T00:42:14Z</dcterms:created>
  <dcterms:modified xsi:type="dcterms:W3CDTF">2015-05-18T01:07:04Z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349;#Diversity Overnights|658f5475-fb7c-49a0-94e0-db7400ffcc6d</vt:lpwstr>
  </property>
  <property fmtid="{D5CDD505-2E9C-101B-9397-08002B2CF9AE}" pid="3" name="Geography">
    <vt:lpwstr/>
  </property>
  <property fmtid="{D5CDD505-2E9C-101B-9397-08002B2CF9AE}" pid="4" name="School">
    <vt:lpwstr/>
  </property>
  <property fmtid="{D5CDD505-2E9C-101B-9397-08002B2CF9AE}" pid="5" name="_dlc_policyId">
    <vt:lpwstr>0x010100F05A691F7F882644BE96F06D9D88F8E1|2088864059</vt:lpwstr>
  </property>
  <property fmtid="{D5CDD505-2E9C-101B-9397-08002B2CF9AE}" pid="6" name="ContentTypeId">
    <vt:lpwstr>0x010100F05A691F7F882644BE96F06D9D88F8E10023B5EECCD5E7B847A4AD88630BC57CF0</vt:lpwstr>
  </property>
  <property fmtid="{D5CDD505-2E9C-101B-9397-08002B2CF9AE}" pid="7" name="Team">
    <vt:lpwstr/>
  </property>
  <property fmtid="{D5CDD505-2E9C-101B-9397-08002B2CF9AE}" pid="8" name="ItemRetentionFormula">
    <vt:lpwstr/>
  </property>
  <property fmtid="{D5CDD505-2E9C-101B-9397-08002B2CF9AE}" pid="9" name="School_x0020_Year">
    <vt:lpwstr/>
  </property>
  <property fmtid="{D5CDD505-2E9C-101B-9397-08002B2CF9AE}" pid="10" name="_dlc_DocIdItemGuid">
    <vt:lpwstr>d2f7de77-f9a0-47a6-8fce-b048e7b1ddcf</vt:lpwstr>
  </property>
  <property fmtid="{D5CDD505-2E9C-101B-9397-08002B2CF9AE}" pid="11" name="School Year">
    <vt:lpwstr/>
  </property>
  <property fmtid="{D5CDD505-2E9C-101B-9397-08002B2CF9AE}" pid="12" name="_dlc_LastRun">
    <vt:lpwstr>05/21/2016 23:02:55</vt:lpwstr>
  </property>
  <property fmtid="{D5CDD505-2E9C-101B-9397-08002B2CF9AE}" pid="13" name="_dlc_ItemStageId">
    <vt:lpwstr>1</vt:lpwstr>
  </property>
</Properties>
</file>