
<file path=[Content_Types].xml><?xml version="1.0" encoding="utf-8"?>
<Types xmlns="http://schemas.openxmlformats.org/package/2006/content-types">
  <Default Extension="rels" ContentType="application/vnd.openxmlformats-package.relationships+xml"/>
  <Default Extension="xml" ContentType="applicatio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worksheetdrawing1.xml" ContentType="application/vnd.openxmlformats-officedocument.drawing+xml"/>
  <Override PartName="/xl/drawings/worksheetdrawing2.xml" ContentType="application/vnd.openxmlformats-officedocument.drawing+xml"/>
  <Override PartName="/xl/drawings/worksheetdrawing3.xml" ContentType="application/vnd.openxmlformats-officedocument.drawing+xml"/>
  <Override PartName="/xl/drawings/worksheetdrawing4.xml" ContentType="application/vnd.openxmlformats-officedocument.drawing+xml"/>
  <Override PartName="/xl/drawings/worksheet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Instructions Tab" sheetId="1" r:id="rId3"/>
    <sheet state="visible" name="Talent Action Plan" sheetId="2" r:id="rId4"/>
    <sheet state="visible" name="Leader Career Paths" sheetId="3" r:id="rId5"/>
    <sheet state="visible" name="5-Year Leadership Map" sheetId="4" r:id="rId6"/>
    <sheet state="hidden" name="Master Data" sheetId="5" r:id="rId7"/>
  </sheets>
  <definedNames>
    <definedName name="Table1">'Master Data'!$A$2:$M$1354</definedName>
    <definedName hidden="1" localSheetId="1" name="_xlnm._FilterDatabase">'Talent Action Plan'!$B$18:$W$215</definedName>
    <definedName hidden="1" localSheetId="2" name="_xlnm._FilterDatabase">'Leader Career Paths'!$B$24:$Y$150</definedName>
  </definedNames>
  <calcPr/>
</workbook>
</file>

<file path=xl/sharedStrings.xml><?xml version="1.0" encoding="utf-8"?>
<sst xmlns="http://schemas.openxmlformats.org/spreadsheetml/2006/main" count="12521" uniqueCount="3408">
  <si>
    <t>Welcome to the Talent Planning Tool!</t>
  </si>
  <si>
    <t>Why Focus on Talent Planning?</t>
  </si>
  <si>
    <t>Teacher</t>
  </si>
  <si>
    <t>ES</t>
  </si>
  <si>
    <t>NY</t>
  </si>
  <si>
    <t>Principal</t>
  </si>
  <si>
    <t>5-High Performer</t>
  </si>
  <si>
    <t>Yes</t>
  </si>
  <si>
    <t>N/A - Current SL</t>
  </si>
  <si>
    <t>Regional Sup</t>
  </si>
  <si>
    <t>2014-15</t>
  </si>
  <si>
    <t>2013-14</t>
  </si>
  <si>
    <t>Yes- this person firmly wants to remain and become excellent in their role</t>
  </si>
  <si>
    <t>GLC</t>
  </si>
  <si>
    <t>4-Solid</t>
  </si>
  <si>
    <t>No</t>
  </si>
  <si>
    <t>Already Stage 4</t>
  </si>
  <si>
    <t>Department Chair</t>
  </si>
  <si>
    <t>3-Needs Development/High Potential</t>
  </si>
  <si>
    <t>Maybe</t>
  </si>
  <si>
    <t>Potentially- in 2014</t>
  </si>
  <si>
    <t>Already</t>
  </si>
  <si>
    <t>Coach</t>
  </si>
  <si>
    <t>Completed LF</t>
  </si>
  <si>
    <t>2-Needs Development/Concern</t>
  </si>
  <si>
    <t>Unknown</t>
  </si>
  <si>
    <t>Potentially- in 2015</t>
  </si>
  <si>
    <t>Current PIR I</t>
  </si>
  <si>
    <t>Succeed</t>
  </si>
  <si>
    <t>Course Lead/Facilitator</t>
  </si>
  <si>
    <t>Y</t>
  </si>
  <si>
    <t>1-Move Out</t>
  </si>
  <si>
    <t>Potentially- 2016 or Beyond</t>
  </si>
  <si>
    <t>Other Teacher Leader</t>
  </si>
  <si>
    <t>Employee Id</t>
  </si>
  <si>
    <t>Not Sure</t>
  </si>
  <si>
    <t>MS</t>
  </si>
  <si>
    <t>CT</t>
  </si>
  <si>
    <t>Last Name</t>
  </si>
  <si>
    <t>First Name</t>
  </si>
  <si>
    <t>PIR I</t>
  </si>
  <si>
    <t>Job title</t>
  </si>
  <si>
    <t>RDO</t>
  </si>
  <si>
    <t>Academic Dean</t>
  </si>
  <si>
    <t>2015-16</t>
  </si>
  <si>
    <t>Race (pre-2007)</t>
  </si>
  <si>
    <t>POC-Race Master</t>
  </si>
  <si>
    <t>POC- Black?</t>
  </si>
  <si>
    <t>Maybe- This person wants to remain in their role but I really want to push them on this</t>
  </si>
  <si>
    <t>Dean of Students</t>
  </si>
  <si>
    <t>Current LF</t>
  </si>
  <si>
    <t>Race</t>
  </si>
  <si>
    <t>Current PIR II</t>
  </si>
  <si>
    <t>Ethnicity</t>
  </si>
  <si>
    <t>New</t>
  </si>
  <si>
    <t>Race: ID Method</t>
  </si>
  <si>
    <t>N</t>
  </si>
  <si>
    <t>Business Unit</t>
  </si>
  <si>
    <t>Special Service Coordinator</t>
  </si>
  <si>
    <t>Email</t>
  </si>
  <si>
    <t>First Generation College Graduate</t>
  </si>
  <si>
    <t>Elm City Elementary School - 5 Year School Leadership Map</t>
  </si>
  <si>
    <t>HS</t>
  </si>
  <si>
    <t>RI</t>
  </si>
  <si>
    <t>PIR II</t>
  </si>
  <si>
    <t>2016-17</t>
  </si>
  <si>
    <t>Auger</t>
  </si>
  <si>
    <t>Molly</t>
  </si>
  <si>
    <t>Nom for 2014-15</t>
  </si>
  <si>
    <t>PIR I Alum</t>
  </si>
  <si>
    <t>Either</t>
  </si>
  <si>
    <t>M</t>
  </si>
  <si>
    <t>Social Worker</t>
  </si>
  <si>
    <t>2017-18</t>
  </si>
  <si>
    <t>Dean of College</t>
  </si>
  <si>
    <t>Nom for 2015-16</t>
  </si>
  <si>
    <t>PIR I in 2014-15</t>
  </si>
  <si>
    <t>Operations Team  Member</t>
  </si>
  <si>
    <t>2018-19</t>
  </si>
  <si>
    <t>Nom for 2016-17</t>
  </si>
  <si>
    <t>PIR  I in 2015-16</t>
  </si>
  <si>
    <t>Dean of Special Services</t>
  </si>
  <si>
    <t>PIR I in 2016-17</t>
  </si>
  <si>
    <t>Elm City Elementary School - Talent Action Plan</t>
  </si>
  <si>
    <t>2019-20</t>
  </si>
  <si>
    <t>PIR I in 2017-18</t>
  </si>
  <si>
    <t>2020-21</t>
  </si>
  <si>
    <t>PIR I in 2018-19</t>
  </si>
  <si>
    <t>2021-22</t>
  </si>
  <si>
    <t>PIR I in 2019-20</t>
  </si>
  <si>
    <t>What is the Talent  Planning Tool?</t>
  </si>
  <si>
    <t>Director of Operations</t>
  </si>
  <si>
    <t>2022-23</t>
  </si>
  <si>
    <t>Director of School Operations</t>
  </si>
  <si>
    <t>2023-24</t>
  </si>
  <si>
    <t>White</t>
  </si>
  <si>
    <t>Not Hispanic or Latino</t>
  </si>
  <si>
    <t>Self Identified</t>
  </si>
  <si>
    <t>AF Amistad HS</t>
  </si>
  <si>
    <t>Teacher Leader</t>
  </si>
  <si>
    <t>MollyAuger@achievementfirst.org</t>
  </si>
  <si>
    <t>Balot</t>
  </si>
  <si>
    <t>Kaitlyn</t>
  </si>
  <si>
    <t>Network Support</t>
  </si>
  <si>
    <t>KaitlynBalot@achievementfirst.org</t>
  </si>
  <si>
    <t>Barnes</t>
  </si>
  <si>
    <t>Cecil</t>
  </si>
  <si>
    <t>Black or African American</t>
  </si>
  <si>
    <t>Role</t>
  </si>
  <si>
    <t>cecilbarnes@achievementfirst.org</t>
  </si>
  <si>
    <t>Elm City Elementary School - Leader Career Paths</t>
  </si>
  <si>
    <t>Belcher</t>
  </si>
  <si>
    <t>Ebony</t>
  </si>
  <si>
    <t>Other Support Staff</t>
  </si>
  <si>
    <t>In the most simple terms, the Talent Planning Tool supports you in talent planning to ensure you identify, develop and retain your most talented staff members.  It will also help us map network-wide talent to better understand our internal leadership pipeline and ensure we are developing current and  future leaders.</t>
  </si>
  <si>
    <t>EbonyBelcher@achievementfirst.org</t>
  </si>
  <si>
    <t>Bell</t>
  </si>
  <si>
    <t>Jessica</t>
  </si>
  <si>
    <t>JessicaBell@achievementfirst.org</t>
  </si>
  <si>
    <t>Bernard</t>
  </si>
  <si>
    <t>Andrew</t>
  </si>
  <si>
    <t>Strong talent planning is essential to meet our mission, strengthen our current schools and open new schools.  To that end our expectations for successful principals are:</t>
  </si>
  <si>
    <t>Remember: All current school leaders and anyone with school leadership potential in the next 5 years should be captured in this talent pool</t>
  </si>
  <si>
    <t>What If the Unexpected Happens?  Have a Plan!</t>
  </si>
  <si>
    <t>drewbernard@achievementfirst.org</t>
  </si>
  <si>
    <t>Biggers</t>
  </si>
  <si>
    <t>Jennifer</t>
  </si>
  <si>
    <t>Not Specified</t>
  </si>
  <si>
    <t>Hispanic or Latino</t>
  </si>
  <si>
    <t>JenniferBiggers@achievementfirst.org</t>
  </si>
  <si>
    <t>Bostock</t>
  </si>
  <si>
    <t>Christopher</t>
  </si>
  <si>
    <t>ChrisBostock@achievementfirst.org</t>
  </si>
  <si>
    <t>Burke</t>
  </si>
  <si>
    <t>Michael</t>
  </si>
  <si>
    <t>MichaelBurke@achievementfirst.org</t>
  </si>
  <si>
    <t>Capece</t>
  </si>
  <si>
    <t>Danielle</t>
  </si>
  <si>
    <t>DanielleCapece@achievementfirst.org</t>
  </si>
  <si>
    <t>Caruso</t>
  </si>
  <si>
    <t>JenniferCaruso@achievementfirst.org</t>
  </si>
  <si>
    <t>Connell</t>
  </si>
  <si>
    <t>Richard</t>
  </si>
  <si>
    <t>RichardConnell@achievementfirst.org</t>
  </si>
  <si>
    <t>Connolly</t>
  </si>
  <si>
    <t>Katelyn</t>
  </si>
  <si>
    <t>katelynconnolly@achievementfirst.org</t>
  </si>
  <si>
    <t>Darsow</t>
  </si>
  <si>
    <t>Eric</t>
  </si>
  <si>
    <t>EricDarsow@achievementfirst.org</t>
  </si>
  <si>
    <t>Dawkins</t>
  </si>
  <si>
    <t>Anjanette</t>
  </si>
  <si>
    <t>Office Coordinator</t>
  </si>
  <si>
    <t>Talent Roster</t>
  </si>
  <si>
    <t>AnjieDawkins@achievementfirst.org</t>
  </si>
  <si>
    <t>Deysher</t>
  </si>
  <si>
    <t>Nathan</t>
  </si>
  <si>
    <t>nathandeysher@achievementfirst.org</t>
  </si>
  <si>
    <t>Etting</t>
  </si>
  <si>
    <t>Chad</t>
  </si>
  <si>
    <t>ChadEtting@achievementfirst.org</t>
  </si>
  <si>
    <t>Fellows</t>
  </si>
  <si>
    <t>Joseph</t>
  </si>
  <si>
    <t>Director</t>
  </si>
  <si>
    <t>JayFellows@achievementfirst.org</t>
  </si>
  <si>
    <t>Gallagher</t>
  </si>
  <si>
    <t>Kathryn</t>
  </si>
  <si>
    <t>College Counselor</t>
  </si>
  <si>
    <t>KathrynGallagher@achievementfirst.org</t>
  </si>
  <si>
    <t>Garry</t>
  </si>
  <si>
    <t>Megan</t>
  </si>
  <si>
    <t>megangarry@achievementfirst.org</t>
  </si>
  <si>
    <t>Current Skill, Potential and Retention</t>
  </si>
  <si>
    <t>Gauthier</t>
  </si>
  <si>
    <t>Marc</t>
  </si>
  <si>
    <t>MarcGauthier@achievementfirst.org</t>
  </si>
  <si>
    <t>Harrison</t>
  </si>
  <si>
    <t>Luke</t>
  </si>
  <si>
    <t>LukeHarrison@achievementfirst.org</t>
  </si>
  <si>
    <t>Hollis</t>
  </si>
  <si>
    <t>Claire</t>
  </si>
  <si>
    <t>ClaireHollis@achievementfirst.org</t>
  </si>
  <si>
    <t>Johnson</t>
  </si>
  <si>
    <t>Anne</t>
  </si>
  <si>
    <t>Future Career Path</t>
  </si>
  <si>
    <t>AnneJohnson@achievementfirst.org</t>
  </si>
  <si>
    <t>Kelliher</t>
  </si>
  <si>
    <t>Damon</t>
  </si>
  <si>
    <t>DamonKelliher@achievementfirst.org</t>
  </si>
  <si>
    <t>Labarces</t>
  </si>
  <si>
    <t>Lisa</t>
  </si>
  <si>
    <t>lisalabarces@achievementfirst.org</t>
  </si>
  <si>
    <t>Lanza</t>
  </si>
  <si>
    <t>Susan</t>
  </si>
  <si>
    <t>Nurse</t>
  </si>
  <si>
    <t>susanlanza@achievementfirst.org</t>
  </si>
  <si>
    <t>Lengle</t>
  </si>
  <si>
    <t>MichaelLengle@achievementfirst.org</t>
  </si>
  <si>
    <t>Lequire</t>
  </si>
  <si>
    <t>Rebecca</t>
  </si>
  <si>
    <t>rebeccalequire@achievementfirst.org</t>
  </si>
  <si>
    <t>Mackie</t>
  </si>
  <si>
    <t>Sandy</t>
  </si>
  <si>
    <t>Student Services Manager</t>
  </si>
  <si>
    <t>SandyMackie@achievementfirst.org</t>
  </si>
  <si>
    <t>Marte</t>
  </si>
  <si>
    <t>Hector</t>
  </si>
  <si>
    <t>HectorMarte@achievementfirst.org</t>
  </si>
  <si>
    <t>Metelak</t>
  </si>
  <si>
    <t>Elizabeth</t>
  </si>
  <si>
    <t>ElizabethMetelak@achievementfirst.org</t>
  </si>
  <si>
    <t>Miller</t>
  </si>
  <si>
    <t>Lauren</t>
  </si>
  <si>
    <t>laurencohen@achievementfirst.org</t>
  </si>
  <si>
    <t>Pearson</t>
  </si>
  <si>
    <t>Stephanie</t>
  </si>
  <si>
    <t>stephaniepearson@achievementfirst.org</t>
  </si>
  <si>
    <t>Pekrul</t>
  </si>
  <si>
    <t>Arley</t>
  </si>
  <si>
    <t>Timeline for Next Role</t>
  </si>
  <si>
    <t>ArleyPekrul@achievementfirst.org</t>
  </si>
  <si>
    <t>Polcrack</t>
  </si>
  <si>
    <t>Teacher to Dean Path</t>
  </si>
  <si>
    <t>Dean to Principal Path</t>
  </si>
  <si>
    <t>ClairePolcrack@achievementfirst.org</t>
  </si>
  <si>
    <t>Shortsleeve</t>
  </si>
  <si>
    <t>Michelle</t>
  </si>
  <si>
    <t>We know some of you may envision yourselves in your role for life, or you may have deans who envision themselves in their roles for life- which we LOVE! However, sometimes the unexpected happens (partner gets job across the country, illness, family emergency, etc.) and something may change. Please list here people who could be strong AD, DOS, SSL or Principal successors in case of unplanned circumstances.</t>
  </si>
  <si>
    <t>MichelleShortsleeve@achievementfirst.org</t>
  </si>
  <si>
    <t>Smoke-Collins</t>
  </si>
  <si>
    <t>April</t>
  </si>
  <si>
    <t>Two or More Races</t>
  </si>
  <si>
    <t>AprilSmokeCollins@achievementfirst.org</t>
  </si>
  <si>
    <t>Soder</t>
  </si>
  <si>
    <t>Ken</t>
  </si>
  <si>
    <t>Plan for Career Conversation</t>
  </si>
  <si>
    <t>KenSoder@achievementfirst.org</t>
  </si>
  <si>
    <t>Stasik</t>
  </si>
  <si>
    <t>Demographics</t>
  </si>
  <si>
    <t>KateStasik@achievementfirst.org</t>
  </si>
  <si>
    <t>Stephenson</t>
  </si>
  <si>
    <t>Matthew</t>
  </si>
  <si>
    <t>MatthewStephenson@achievementfirst.org</t>
  </si>
  <si>
    <t>Sykes</t>
  </si>
  <si>
    <t>Emery</t>
  </si>
  <si>
    <t>Dean of College Services</t>
  </si>
  <si>
    <t>EmerySykes@achievementfirst.org</t>
  </si>
  <si>
    <t>Taylor</t>
  </si>
  <si>
    <t>rebeccataylor@achievementfirst.org</t>
  </si>
  <si>
    <t>Tillotson</t>
  </si>
  <si>
    <t>JenniferTillotson@achievementfirst.org</t>
  </si>
  <si>
    <t>Tucker</t>
  </si>
  <si>
    <t>Sarah</t>
  </si>
  <si>
    <t>SarahTucker@achievementfirst.org</t>
  </si>
  <si>
    <t>Van Leesten</t>
  </si>
  <si>
    <t>Jill</t>
  </si>
  <si>
    <t>jillvanleesten@achievementfirst.org</t>
  </si>
  <si>
    <t>Varughese</t>
  </si>
  <si>
    <t>Blessy</t>
  </si>
  <si>
    <t>Asian</t>
  </si>
  <si>
    <t>blessyvarughese@achievementfirst.org</t>
  </si>
  <si>
    <t>Vereen</t>
  </si>
  <si>
    <t>Kendria</t>
  </si>
  <si>
    <t>First Name                                          Refresh the filter to ensure all current  and future leaders are listed!</t>
  </si>
  <si>
    <t>KendriaVereen@achievementfirst.org</t>
  </si>
  <si>
    <t>Walker</t>
  </si>
  <si>
    <t>Emily</t>
  </si>
  <si>
    <t>Emp ID</t>
  </si>
  <si>
    <t>School</t>
  </si>
  <si>
    <t>EmilyWalker@achievementfirst.org</t>
  </si>
  <si>
    <t>Yuille</t>
  </si>
  <si>
    <t>EmilyYuille@achievementfirst.org</t>
  </si>
  <si>
    <t>Allen</t>
  </si>
  <si>
    <t>Paris</t>
  </si>
  <si>
    <t>AF Apollo ES</t>
  </si>
  <si>
    <t>parisallen@achievementfirst.org</t>
  </si>
  <si>
    <t xml:space="preserve">First </t>
  </si>
  <si>
    <t>Balis-Harris</t>
  </si>
  <si>
    <t>Jesse</t>
  </si>
  <si>
    <t>JesseBalisHarris@achievementfirst.org</t>
  </si>
  <si>
    <t>Barua</t>
  </si>
  <si>
    <t>Maya</t>
  </si>
  <si>
    <t>Grade Level</t>
  </si>
  <si>
    <t>mayabarua@achievementfirst.org</t>
  </si>
  <si>
    <t>Baxter</t>
  </si>
  <si>
    <t>Brandon</t>
  </si>
  <si>
    <t>Last</t>
  </si>
  <si>
    <t>Employee ID</t>
  </si>
  <si>
    <t>Current Role</t>
  </si>
  <si>
    <t>1-5 Talent Rating              (5 = High Performer, 1= Move Out)</t>
  </si>
  <si>
    <t>LarnellBaxter@achievementfirst.org</t>
  </si>
  <si>
    <t>Brozovich</t>
  </si>
  <si>
    <t>Meagan</t>
  </si>
  <si>
    <t>MeaganBrozovich@achievementfirst.org</t>
  </si>
  <si>
    <t>Carter</t>
  </si>
  <si>
    <t>Naquan</t>
  </si>
  <si>
    <t>Bus Monitor</t>
  </si>
  <si>
    <t>Region</t>
  </si>
  <si>
    <t>temp@achievementfirst.org</t>
  </si>
  <si>
    <t>Retention Risk?</t>
  </si>
  <si>
    <t>School Leader in Next 5 Years?</t>
  </si>
  <si>
    <t>Chestnut</t>
  </si>
  <si>
    <t>Andrea</t>
  </si>
  <si>
    <t>Other Operations Staff</t>
  </si>
  <si>
    <t>andreachestnut@achievementfirst.org</t>
  </si>
  <si>
    <t>Crile</t>
  </si>
  <si>
    <t>Marguerite</t>
  </si>
  <si>
    <t>Concatenate</t>
  </si>
  <si>
    <t>What is their likely next role?</t>
  </si>
  <si>
    <t>MargueriteCrile@achievementfirst.org</t>
  </si>
  <si>
    <t>Darcy</t>
  </si>
  <si>
    <t>Potential for TCP Stage 4?</t>
  </si>
  <si>
    <t>stephaniedarcy@achievementfirst.org</t>
  </si>
  <si>
    <t>Davis</t>
  </si>
  <si>
    <t>Philicia</t>
  </si>
  <si>
    <t>What year do you think they would  be ready?</t>
  </si>
  <si>
    <t>Total Years in Curr Role before next role (plan)</t>
  </si>
  <si>
    <t>philiciadavis@achievementfirst.org</t>
  </si>
  <si>
    <t>Dembrow</t>
  </si>
  <si>
    <t>OR Does this person want to stay in the role for the long haul?</t>
  </si>
  <si>
    <t>When would their first year as GLC, Team Leader or Coach be?</t>
  </si>
  <si>
    <t>elizabethdembrow@achievementfirst.org</t>
  </si>
  <si>
    <t>Dominique</t>
  </si>
  <si>
    <t>Francheska</t>
  </si>
  <si>
    <t>When would they complete Leadership Fellows?</t>
  </si>
  <si>
    <t>When would they begin PIR?</t>
  </si>
  <si>
    <t>FrancheskaDominique@achievementfirst.org</t>
  </si>
  <si>
    <t>Eason</t>
  </si>
  <si>
    <t>Louise</t>
  </si>
  <si>
    <t>louiseeason@achievementfirst.org</t>
  </si>
  <si>
    <t>Farrell</t>
  </si>
  <si>
    <t>Maureen</t>
  </si>
  <si>
    <t>maureenwright@achievementfirst.org</t>
  </si>
  <si>
    <t>Frank</t>
  </si>
  <si>
    <t>LaurenFrank@achievementfirst.org</t>
  </si>
  <si>
    <t>Garcia</t>
  </si>
  <si>
    <t>rebeccagarcia@achievementfirst.org</t>
  </si>
  <si>
    <t>Goudge</t>
  </si>
  <si>
    <t>Katherine</t>
  </si>
  <si>
    <t>1)</t>
  </si>
  <si>
    <t>KateGoudge@achievementfirst.org</t>
  </si>
  <si>
    <t>Hackett</t>
  </si>
  <si>
    <t>Adrianna</t>
  </si>
  <si>
    <t>Teacher in Residence</t>
  </si>
  <si>
    <t>adriannahackett@achievementfirst.org</t>
  </si>
  <si>
    <t>Hardy</t>
  </si>
  <si>
    <t>Jordan</t>
  </si>
  <si>
    <t>jordanhardy@achievementfirst.org</t>
  </si>
  <si>
    <t>Hefney</t>
  </si>
  <si>
    <t>Felicia</t>
  </si>
  <si>
    <t>Special Services Leader</t>
  </si>
  <si>
    <t>Lead for at least 5 years</t>
  </si>
  <si>
    <t>FeliciaHefney@achievementfirst.org</t>
  </si>
  <si>
    <t>Hellman</t>
  </si>
  <si>
    <t>Noah</t>
  </si>
  <si>
    <t>NoahHellman@achievementfirst.org</t>
  </si>
  <si>
    <t>Hernandez</t>
  </si>
  <si>
    <t>Lidy</t>
  </si>
  <si>
    <t>LidyHernandez@achievementfirst.org</t>
  </si>
  <si>
    <t>Heyward</t>
  </si>
  <si>
    <t>Venesia</t>
  </si>
  <si>
    <t>VenesiaHeyward@achievementfirst.org</t>
  </si>
  <si>
    <t>Would they succed  or start a new school?</t>
  </si>
  <si>
    <t>ES?</t>
  </si>
  <si>
    <t>MS?</t>
  </si>
  <si>
    <t>Hylton</t>
  </si>
  <si>
    <t>HS?</t>
  </si>
  <si>
    <t>Tanya</t>
  </si>
  <si>
    <t>CT?</t>
  </si>
  <si>
    <t>NY?</t>
  </si>
  <si>
    <t>RI?</t>
  </si>
  <si>
    <t>Diversity Status</t>
  </si>
  <si>
    <t>Notes</t>
  </si>
  <si>
    <t>TanyaHylton@achievementfirst.org</t>
  </si>
  <si>
    <t>Kidney</t>
  </si>
  <si>
    <t>Sara</t>
  </si>
  <si>
    <t>SaraKidney@achievementfirst.org</t>
  </si>
  <si>
    <t>Krasniqi</t>
  </si>
  <si>
    <t>Nikolet</t>
  </si>
  <si>
    <t>NikoletKrasniqi@achievementfirst.org</t>
  </si>
  <si>
    <t>Leghorn</t>
  </si>
  <si>
    <t>Brett</t>
  </si>
  <si>
    <t>If Retention Risk- Why?</t>
  </si>
  <si>
    <t>BrettLeghorn@achievementfirst.org</t>
  </si>
  <si>
    <t>Mathis</t>
  </si>
  <si>
    <t>Edward</t>
  </si>
  <si>
    <t>edwardmathis@achievementfirst.org</t>
  </si>
  <si>
    <t>McBride</t>
  </si>
  <si>
    <t>Benjamin</t>
  </si>
  <si>
    <t>BenjaminMcBride@achievementfirst.org</t>
  </si>
  <si>
    <t>McDonald</t>
  </si>
  <si>
    <t>jessicamcdonald@achievementfirst.org</t>
  </si>
  <si>
    <t>Messinger</t>
  </si>
  <si>
    <t>EricMessinger@achievementfirst.org</t>
  </si>
  <si>
    <t>Muhammad</t>
  </si>
  <si>
    <t>Leonard</t>
  </si>
  <si>
    <t>LeonardMuhammad@achievementfirst.org</t>
  </si>
  <si>
    <t>Nastasi</t>
  </si>
  <si>
    <t>Olivia</t>
  </si>
  <si>
    <t>OliviaNastasi@achievementfirst.org</t>
  </si>
  <si>
    <t>What is the process?</t>
  </si>
  <si>
    <t>Ortiz</t>
  </si>
  <si>
    <t>Antonio</t>
  </si>
  <si>
    <t>antonioortiz@achievementfirst.org</t>
  </si>
  <si>
    <t>Pace</t>
  </si>
  <si>
    <t>Hannah</t>
  </si>
  <si>
    <t xml:space="preserve">Please follow the directions below to fill out this tool. While we definitely see this as a tool for your use, we want to ensure you are completing the tool and submitting it to your regional sup and Rachel Kerner by  November 15th. This is essential so that it can impact internal promotions, nominations for Leadership Fellows and PIR as well as ensuring career conversations are happening while they can be very high impact. </t>
  </si>
  <si>
    <t>Teacher Leader 1</t>
  </si>
  <si>
    <t>hannahpace@achievementfirst.org</t>
  </si>
  <si>
    <t>Alison</t>
  </si>
  <si>
    <t>2)</t>
  </si>
  <si>
    <t>alisonpearson@achievementfirst.org</t>
  </si>
  <si>
    <t>Identify and develop a successor principal at least 2 years prior</t>
  </si>
  <si>
    <t>Provet</t>
  </si>
  <si>
    <t>Tashana</t>
  </si>
  <si>
    <t>Behavioral Specialist</t>
  </si>
  <si>
    <t>TashanaProvet@achievementfirst.org</t>
  </si>
  <si>
    <t>Quin</t>
  </si>
  <si>
    <t>Phoebe</t>
  </si>
  <si>
    <t>Successor 1</t>
  </si>
  <si>
    <t>Successor 2</t>
  </si>
  <si>
    <t>3)</t>
  </si>
  <si>
    <t>Develop a founding principal (every 5 years)</t>
  </si>
  <si>
    <t>PhoebeQuin@achievementfirst.org</t>
  </si>
  <si>
    <t>Ramsey</t>
  </si>
  <si>
    <t>Mary</t>
  </si>
  <si>
    <t>Special Services Coordinator</t>
  </si>
  <si>
    <t>Elm City ES</t>
  </si>
  <si>
    <t>maryramsey@achievementfirst.org</t>
  </si>
  <si>
    <t>Rene</t>
  </si>
  <si>
    <t>Miriam</t>
  </si>
  <si>
    <t>4)</t>
  </si>
  <si>
    <t>Fill all dean vacancies internally (year 2 and on)</t>
  </si>
  <si>
    <t>Teacher Leader 2</t>
  </si>
  <si>
    <t>MiriamRene@achievementfirst.org</t>
  </si>
  <si>
    <t>Richardson</t>
  </si>
  <si>
    <t>Bernex</t>
  </si>
  <si>
    <t xml:space="preserve"> </t>
  </si>
  <si>
    <t>bernexrichardson@achievementfirst.org</t>
  </si>
  <si>
    <t>Rogers</t>
  </si>
  <si>
    <t>5)</t>
  </si>
  <si>
    <t>Najayra</t>
  </si>
  <si>
    <t>Leave school at a 375 or higher on the  AF Report Card</t>
  </si>
  <si>
    <t>najayrarogers@achievementfirst.org</t>
  </si>
  <si>
    <t>Russo</t>
  </si>
  <si>
    <t>MichelleRusso@achievementfirst.org</t>
  </si>
  <si>
    <t>Sheehan</t>
  </si>
  <si>
    <t>Margaret</t>
  </si>
  <si>
    <t>Suggested Process</t>
  </si>
  <si>
    <t>MargaretSheehan@achievementfirst.org</t>
  </si>
  <si>
    <t>Sheppard</t>
  </si>
  <si>
    <t>Chenell</t>
  </si>
  <si>
    <t>ChenellSheppard@achievementfirst.org</t>
  </si>
  <si>
    <t>Goal of Career Convo Needed</t>
  </si>
  <si>
    <t>Singer</t>
  </si>
  <si>
    <t>Amelia</t>
  </si>
  <si>
    <t>Career Conversation Owner</t>
  </si>
  <si>
    <t>Career Conversation Date</t>
  </si>
  <si>
    <t>Career Conversation Next Steps and Outcomes</t>
  </si>
  <si>
    <t>Is this person Black/African American, Hispanic or Multi-Racial?</t>
  </si>
  <si>
    <t>Is this person in the first generation of their family to attend college?</t>
  </si>
  <si>
    <t>AmeliaSinger@achievementfirst.org</t>
  </si>
  <si>
    <t>Tacy</t>
  </si>
  <si>
    <t>Kyle</t>
  </si>
  <si>
    <t>KyleTacy@achievementfirst.org</t>
  </si>
  <si>
    <t>Thomas</t>
  </si>
  <si>
    <t>Arielle</t>
  </si>
  <si>
    <t>Assistant</t>
  </si>
  <si>
    <t>ArielleThomas@achievementfirst.org</t>
  </si>
  <si>
    <t>Wengert</t>
  </si>
  <si>
    <t>ChristopherWengert@achievementfirst.org</t>
  </si>
  <si>
    <t>Williams</t>
  </si>
  <si>
    <t>Rayan</t>
  </si>
  <si>
    <t>Review Your Talent in the Talent Action Plan Tab</t>
  </si>
  <si>
    <t>Winbush</t>
  </si>
  <si>
    <t>Esther</t>
  </si>
  <si>
    <t>EstherWinbush@achievementfirst.org</t>
  </si>
  <si>
    <t>Wiviott</t>
  </si>
  <si>
    <t>Allyana</t>
  </si>
  <si>
    <t>allyanawiviott@achievementfirst.org</t>
  </si>
  <si>
    <t>Wynkoop</t>
  </si>
  <si>
    <t>MatthewWynkoop@achievementfirst.org</t>
  </si>
  <si>
    <t>Alajbegovic</t>
  </si>
  <si>
    <t>AF Aspire ES</t>
  </si>
  <si>
    <t>andreaalajbegovic@achievementfirst.org</t>
  </si>
  <si>
    <t>How Can the Talent Planning Tool Help You?</t>
  </si>
  <si>
    <t>Altshuler</t>
  </si>
  <si>
    <t>jessicaaltshuler@achievementfirst.org</t>
  </si>
  <si>
    <t>Campuzano</t>
  </si>
  <si>
    <t>David</t>
  </si>
  <si>
    <t>Please feel free to update if this is not correct</t>
  </si>
  <si>
    <t>davidcampuzano@achievementfirst.org</t>
  </si>
  <si>
    <t>Clark</t>
  </si>
  <si>
    <t>Corey</t>
  </si>
  <si>
    <t>For each of your staff members rate how strong this person is relative to their peers   (Note: this process aims to help you be an effective talent manager. It won't be used for network-wide analysis due to the network-wide TCP teacher data we now have). Then identify staff members who are retention risks, who could become school leaders in the next 5 years, and who could become Stage 4 teachers in the next 3 years. The last step in this tab is to plan the career conversation goals and determine who will have the conversation for each of your staff members.</t>
  </si>
  <si>
    <t>CoreyClark@achievementfirst.org</t>
  </si>
  <si>
    <t>Crosby III</t>
  </si>
  <si>
    <t>Robert</t>
  </si>
  <si>
    <t>Assign each person a Talent Rating comparative to their peers. Be sure to ask your DSO about your operations team.</t>
  </si>
  <si>
    <t>Identify whether this person is a retention risk using the drop down menu. Be sure to ask your DSO about your operations team.</t>
  </si>
  <si>
    <t>Identify whether or not this person could be a school leader in the next 5 years. Include Ops members who could be DSOs.</t>
  </si>
  <si>
    <t>Move to LCP</t>
  </si>
  <si>
    <t>Indicate whether you think this person is likely to become a Stage 4 teacher in the next 3 years.</t>
  </si>
  <si>
    <t>robertcrosby@achievementfirst.org</t>
  </si>
  <si>
    <t>Fontes</t>
  </si>
  <si>
    <t>Melanie</t>
  </si>
  <si>
    <t>Write in the brief goal of the type of career conversation needed with this person (Ex. Future Leader, Retention Risk, Low Performer)</t>
  </si>
  <si>
    <t>Who will have this conversation? It shouldn't always be the Principal.</t>
  </si>
  <si>
    <t xml:space="preserve">When will it happen? </t>
  </si>
  <si>
    <t>What next steps came out of the conversation? What was the outcome? (to be completed later)</t>
  </si>
  <si>
    <t>melaniefontes@achievementfirst.org</t>
  </si>
  <si>
    <t>Francis</t>
  </si>
  <si>
    <t>KristiAnne</t>
  </si>
  <si>
    <t>kristiannefrancis@achievementfirst.org</t>
  </si>
  <si>
    <t>Friona</t>
  </si>
  <si>
    <t>Angela</t>
  </si>
  <si>
    <t>Review Your Talent and Plan Next Steps: You're able to review each of your staff members and think about their current performance, leadership potential, retention status and plan for the specific career conversation that needs to occur with each of them.</t>
  </si>
  <si>
    <t>angelafriona@achievementfirst.org</t>
  </si>
  <si>
    <t>Grubb</t>
  </si>
  <si>
    <t>Geraldann</t>
  </si>
  <si>
    <t>geraldanngrubb@achievementfirst.org</t>
  </si>
  <si>
    <t>Hassan</t>
  </si>
  <si>
    <t>This information is based on self-reported data - please do not edit!</t>
  </si>
  <si>
    <t>Temp Staff</t>
  </si>
  <si>
    <t>lukehassan@achievementfirst.org</t>
  </si>
  <si>
    <t>Hausmann</t>
  </si>
  <si>
    <t>Kevin</t>
  </si>
  <si>
    <t>kevinhausmann@achievementfirst.org</t>
  </si>
  <si>
    <t>Heidelberger</t>
  </si>
  <si>
    <t>kyleheidelberger@achievementfirst.org</t>
  </si>
  <si>
    <t>Hoffman</t>
  </si>
  <si>
    <t>Georgia</t>
  </si>
  <si>
    <t>Teacher Leader 3</t>
  </si>
  <si>
    <t>georgiahoffman@achievementfirst.org</t>
  </si>
  <si>
    <t>Jeter</t>
  </si>
  <si>
    <t>Tianna</t>
  </si>
  <si>
    <t>tiannajeter@achievementfirst.org</t>
  </si>
  <si>
    <t>Kasok-Iannucci</t>
  </si>
  <si>
    <t>sarahIannucci@achievementfirst.org</t>
  </si>
  <si>
    <t>Knappen</t>
  </si>
  <si>
    <t>Elena</t>
  </si>
  <si>
    <t>Principal in Residence</t>
  </si>
  <si>
    <t>AD</t>
  </si>
  <si>
    <t>ElenaKnappen@achievementfirst.org</t>
  </si>
  <si>
    <t>Kovacs</t>
  </si>
  <si>
    <t>Talia</t>
  </si>
  <si>
    <t>TaliaKovacs@achievementfirst.org</t>
  </si>
  <si>
    <t>Lee</t>
  </si>
  <si>
    <t>Jarell</t>
  </si>
  <si>
    <t>jarelllee@achievementfirst.org</t>
  </si>
  <si>
    <t>Loftus</t>
  </si>
  <si>
    <t>Kelsey</t>
  </si>
  <si>
    <t>kelseyloftus@achievementfirst.org</t>
  </si>
  <si>
    <t>Morency</t>
  </si>
  <si>
    <t>jessicamorency@achievementfirst.org</t>
  </si>
  <si>
    <t>Nesbitt</t>
  </si>
  <si>
    <t>Derrick</t>
  </si>
  <si>
    <t>Teacher Leader 4</t>
  </si>
  <si>
    <t>derricknesbitt@achievementfirst.org</t>
  </si>
  <si>
    <t>DOS</t>
  </si>
  <si>
    <t>Rosado</t>
  </si>
  <si>
    <t>Ashley</t>
  </si>
  <si>
    <t>ashleyrosado@achievementfirst.org</t>
  </si>
  <si>
    <t>Schorr</t>
  </si>
  <si>
    <t>Jaclyn</t>
  </si>
  <si>
    <t>jaclynschorr@achievementfirst.org</t>
  </si>
  <si>
    <t>Scodary</t>
  </si>
  <si>
    <t>Kimberly</t>
  </si>
  <si>
    <t>kimberlyscodary@achievementfirst.org</t>
  </si>
  <si>
    <t>Spine</t>
  </si>
  <si>
    <t>emilyspine@achievementfirst.org</t>
  </si>
  <si>
    <t>Yang</t>
  </si>
  <si>
    <t>Alina</t>
  </si>
  <si>
    <t>AlinaYang@achievementfirst.org</t>
  </si>
  <si>
    <t>Altieri</t>
  </si>
  <si>
    <t>Sheila</t>
  </si>
  <si>
    <t>AF Bridgeport ES</t>
  </si>
  <si>
    <t>sheilaaltieri@achievementfirst.org</t>
  </si>
  <si>
    <t>Baker</t>
  </si>
  <si>
    <t>White (not Hispanic)</t>
  </si>
  <si>
    <t>KatherineBaker@achievementfirst.org</t>
  </si>
  <si>
    <t>Bedient</t>
  </si>
  <si>
    <t>Jason</t>
  </si>
  <si>
    <t>Pathway to principalship - specifically around current strengths and next steps around growth areas</t>
  </si>
  <si>
    <t>jasonbedient@achievementfirst.org</t>
  </si>
  <si>
    <t>Bendana</t>
  </si>
  <si>
    <t>Nora</t>
  </si>
  <si>
    <t>NoraBendana@achievementfirst.org</t>
  </si>
  <si>
    <t>Blau</t>
  </si>
  <si>
    <t>Barbara</t>
  </si>
  <si>
    <t>BarbaraBlau@achievementfirst.org</t>
  </si>
  <si>
    <t>Boland</t>
  </si>
  <si>
    <t>Amy</t>
  </si>
  <si>
    <t>AmyBoland@achievementfirst.org</t>
  </si>
  <si>
    <t>Bullock</t>
  </si>
  <si>
    <t>Katrice</t>
  </si>
  <si>
    <t>Poole</t>
  </si>
  <si>
    <t>Initial conversations are happening during Fall Check-ins.  Follow-ups will happen over the next few months</t>
  </si>
  <si>
    <t>KatriceBullock@achievementfirst.org</t>
  </si>
  <si>
    <t>Florisca</t>
  </si>
  <si>
    <t>FloriscaCarter@achievementfirst.org</t>
  </si>
  <si>
    <t>Black (not Hispanic)</t>
  </si>
  <si>
    <t>BrandonClark@achievementfirst.org</t>
  </si>
  <si>
    <t>Collins</t>
  </si>
  <si>
    <t>amycollins@achievementfirst.org</t>
  </si>
  <si>
    <t>Cumming</t>
  </si>
  <si>
    <t>Joanna</t>
  </si>
  <si>
    <t>JoannaCumming@achievementfirst.org</t>
  </si>
  <si>
    <t>Davide</t>
  </si>
  <si>
    <t>Regina</t>
  </si>
  <si>
    <t>reginadavide@achievementfirst.org</t>
  </si>
  <si>
    <t>Dennison</t>
  </si>
  <si>
    <t>Irene</t>
  </si>
  <si>
    <t>IreneDennison@achievementfirst.org</t>
  </si>
  <si>
    <t>Dimock</t>
  </si>
  <si>
    <t>Develop the Future Leaders of Your School and the Network: By identifying teachers with potential for school leadership, you will be able to proactively plan for their development along their career path.</t>
  </si>
  <si>
    <t>SarahDimock@achievementfirst.org</t>
  </si>
  <si>
    <t>Eckert</t>
  </si>
  <si>
    <t>EdwardEckert@achievementfirst.org</t>
  </si>
  <si>
    <t>Feigin</t>
  </si>
  <si>
    <t>Kim</t>
  </si>
  <si>
    <t>KimFeigin@achievementfirst.org</t>
  </si>
  <si>
    <t>Shomara</t>
  </si>
  <si>
    <t>shomaragarcia@achievementfirst.org</t>
  </si>
  <si>
    <t>George</t>
  </si>
  <si>
    <t>Eugenie</t>
  </si>
  <si>
    <t>eugeniegeorge@achievementfirst.org</t>
  </si>
  <si>
    <t>Graham</t>
  </si>
  <si>
    <t>Brittney</t>
  </si>
  <si>
    <t>Grandinetti</t>
  </si>
  <si>
    <t>Nicole</t>
  </si>
  <si>
    <t>NicoleGrandinetti@achievementfirst.org</t>
  </si>
  <si>
    <t>Henderson</t>
  </si>
  <si>
    <t>Giselle</t>
  </si>
  <si>
    <t>GiselleHenderson@achievementfirst.org</t>
  </si>
  <si>
    <t>Houston</t>
  </si>
  <si>
    <t>LaurenHouston@achievementfirst.org</t>
  </si>
  <si>
    <t>Kabel</t>
  </si>
  <si>
    <t>Laura</t>
  </si>
  <si>
    <t>LauraKabel@achievementfirst.org</t>
  </si>
  <si>
    <t>Mauro</t>
  </si>
  <si>
    <t>Joelle</t>
  </si>
  <si>
    <t>JoelleMauro@achievementfirst.org</t>
  </si>
  <si>
    <t>Mazzo</t>
  </si>
  <si>
    <t>JessicaMazzo@achievementfirst.org</t>
  </si>
  <si>
    <t>McClintock</t>
  </si>
  <si>
    <t>AndrewMcClintock@achievementfirst.org</t>
  </si>
  <si>
    <t>Monroe</t>
  </si>
  <si>
    <t>BrittneyMonroe@achievementfirst.org</t>
  </si>
  <si>
    <t>Moran</t>
  </si>
  <si>
    <t>Heather</t>
  </si>
  <si>
    <t>SSL</t>
  </si>
  <si>
    <t>When you envision someone:</t>
  </si>
  <si>
    <t>Low performer - is this the right place?</t>
  </si>
  <si>
    <t>Painting the picture to become Dean of Students</t>
  </si>
  <si>
    <t>Sharkey</t>
  </si>
  <si>
    <t>Project the Career Paths of Your Leaders</t>
  </si>
  <si>
    <t>*Entering their PIR I year, color their cell blue (there is not a row for PIR I because this person is filling a dean seat)</t>
  </si>
  <si>
    <t>Becoming a network leader in the world of DOSs</t>
  </si>
  <si>
    <t>*Being promoted from a Special Services Coordinator to a Dean of Special Services, color their cell green (remember in the future you will have one special services leader- either a coordinator or a dean and the dean title should be seen as a career path for coordinators)</t>
  </si>
  <si>
    <t>5 years out</t>
  </si>
  <si>
    <t>Now that you've reviewed all of your staff members move to the Leader Career Paths tab. You will see that anyone you've identified as a current school leader or as someone who could be a school leader in the next 5 years is listed here. For each leader or potential leader, fill out the columns about their development timeline. This will help you plan development opportuntities for your high potential staff.</t>
  </si>
  <si>
    <t>Shirley</t>
  </si>
  <si>
    <t>Ensure Strong Succession Planning: You'll be able to plan for leadership transitions at your school by having conversations about people's career plans, and identifying and developing their successors.</t>
  </si>
  <si>
    <t xml:space="preserve">Plan for the Unexpected: You may have leaders who plan  (or maybe you plan) on staying in their roles for life- which is great! However we still think it's important to think about succession planning in case something unexpected happens. </t>
  </si>
  <si>
    <t>Map Out Your Leadership Team for the Next 5 Years</t>
  </si>
  <si>
    <t xml:space="preserve">Now that you’ve thought about your talent and their potential for leadership, go to the     5-Year Leadership Map tab and map out who you think will be in each role for the next 5 years. This will help you thoughtfully plan for any leadership transitions on and off your leadership team. </t>
  </si>
  <si>
    <t>Master teacher pathway at ECCP</t>
  </si>
  <si>
    <t>3 - 5 years - where do you see yourself?</t>
  </si>
  <si>
    <t>Master music teacher</t>
  </si>
  <si>
    <t>retention risk</t>
  </si>
  <si>
    <t>future leader</t>
  </si>
  <si>
    <t>low performer</t>
  </si>
  <si>
    <t>3 - 5 years - where do you see yourself</t>
  </si>
  <si>
    <t>HeatherMoran@achievementfirst.org</t>
  </si>
  <si>
    <t>Napp</t>
  </si>
  <si>
    <t>Alexandra</t>
  </si>
  <si>
    <t>alexandranapp@achievementfirst.org</t>
  </si>
  <si>
    <t>Nieves</t>
  </si>
  <si>
    <t>Nivia</t>
  </si>
  <si>
    <t>taking our SPED instruction to the next level</t>
  </si>
  <si>
    <t>NiviaNieves@achievementfirst.org</t>
  </si>
  <si>
    <t>Niquez</t>
  </si>
  <si>
    <t>lauraniquez@achievementfirst.org</t>
  </si>
  <si>
    <t>Norback</t>
  </si>
  <si>
    <t>AmyNorback@achievementfirst.org</t>
  </si>
  <si>
    <t>Perez</t>
  </si>
  <si>
    <t>Victoria</t>
  </si>
  <si>
    <t>Academic Dean?</t>
  </si>
  <si>
    <t>VictoriaPerez@achievementfirst.org</t>
  </si>
  <si>
    <t>Reger</t>
  </si>
  <si>
    <t>AmyReger@achievementfirst.org</t>
  </si>
  <si>
    <t>Rosen</t>
  </si>
  <si>
    <t>emilyrosen@achievementfirst.org</t>
  </si>
  <si>
    <t>Ruocco</t>
  </si>
  <si>
    <t>Jane</t>
  </si>
  <si>
    <t>janeruocco@achievementfirst.org</t>
  </si>
  <si>
    <t>Steinberg</t>
  </si>
  <si>
    <t>SarahSteinberg@achievementfirst.org</t>
  </si>
  <si>
    <t>Thompson</t>
  </si>
  <si>
    <t>Julia</t>
  </si>
  <si>
    <t>JuliaThompson@achievementfirst.org</t>
  </si>
  <si>
    <t>Tsetsos</t>
  </si>
  <si>
    <t>ClaireTsetsos@achievementfirst.org</t>
  </si>
  <si>
    <t>Van Vlierden</t>
  </si>
  <si>
    <t>Teresa</t>
  </si>
  <si>
    <t>TeresaVanVlierden@achievementfirst.org</t>
  </si>
  <si>
    <t>Wachter</t>
  </si>
  <si>
    <t>master teacher pathway</t>
  </si>
  <si>
    <t>HeatherWachter@achievementfirst.org</t>
  </si>
  <si>
    <t>West</t>
  </si>
  <si>
    <t>MollyWest@achievementfirst.org</t>
  </si>
  <si>
    <t>Whyte</t>
  </si>
  <si>
    <t>Nyree</t>
  </si>
  <si>
    <t>NyreeWhyte@achievementfirst.org</t>
  </si>
  <si>
    <t>Accatino</t>
  </si>
  <si>
    <t>Lynn</t>
  </si>
  <si>
    <t>AF Bridgeport MS</t>
  </si>
  <si>
    <t>LynnAccatino@achievementfirst.org</t>
  </si>
  <si>
    <t>Andrews</t>
  </si>
  <si>
    <t>Judith</t>
  </si>
  <si>
    <t>JudyAndrews@achievementfirst.org</t>
  </si>
  <si>
    <t>Bailey</t>
  </si>
  <si>
    <t>Anthony</t>
  </si>
  <si>
    <t>anthonybailey@achievementfirst.org</t>
  </si>
  <si>
    <t>Barton</t>
  </si>
  <si>
    <t>Serena</t>
  </si>
  <si>
    <t>paint picture for future - leader or master teacher</t>
  </si>
  <si>
    <t>serenabarton@achievementfirst.org</t>
  </si>
  <si>
    <t>Christina</t>
  </si>
  <si>
    <t>christinabedient@achievementfirst.org</t>
  </si>
  <si>
    <t>Briggs</t>
  </si>
  <si>
    <t>Catherine</t>
  </si>
  <si>
    <t>CatherineBriggs@achievementfirst.org</t>
  </si>
  <si>
    <t>Burger</t>
  </si>
  <si>
    <t>JasonBurger@achievementfirst.org</t>
  </si>
  <si>
    <t>Caldwell</t>
  </si>
  <si>
    <t>Kenneth</t>
  </si>
  <si>
    <t>kennethcaldwell@achievementfirst.org</t>
  </si>
  <si>
    <t>Chahrouri</t>
  </si>
  <si>
    <t>GeorgeChahrouri@achievementfirst.org</t>
  </si>
  <si>
    <t>Chila</t>
  </si>
  <si>
    <t>HeatherChila@achievementfirst.org</t>
  </si>
  <si>
    <t>Coughlin</t>
  </si>
  <si>
    <t>KaitlynCoughlin@achievementfirst.org</t>
  </si>
  <si>
    <t>Craig</t>
  </si>
  <si>
    <t>Tara</t>
  </si>
  <si>
    <t>taracraig@achievementfirst.org</t>
  </si>
  <si>
    <t>Cullen</t>
  </si>
  <si>
    <t>Brynn</t>
  </si>
  <si>
    <t>brynncullen@achievementfirst.org</t>
  </si>
  <si>
    <t>Derosa</t>
  </si>
  <si>
    <t>Mark</t>
  </si>
  <si>
    <t>MarkDerosa@achievementfirst.org</t>
  </si>
  <si>
    <t>Discala</t>
  </si>
  <si>
    <t>Vincent</t>
  </si>
  <si>
    <t>post TFA?</t>
  </si>
  <si>
    <t>VincentDiscala@achievementfirst.org</t>
  </si>
  <si>
    <t>Fisher</t>
  </si>
  <si>
    <t>Blake</t>
  </si>
  <si>
    <t>blakefisher@achievementfirst.org</t>
  </si>
  <si>
    <t>Flemming</t>
  </si>
  <si>
    <t>Challa</t>
  </si>
  <si>
    <t>ChallaFlemming@achievementfirst.org</t>
  </si>
  <si>
    <t>Gartman</t>
  </si>
  <si>
    <t>Greta</t>
  </si>
  <si>
    <t>GretaGartman@achievementfirst.org</t>
  </si>
  <si>
    <t>alisongauthier@achievementfirst.org</t>
  </si>
  <si>
    <t>Gee</t>
  </si>
  <si>
    <t>Eligia</t>
  </si>
  <si>
    <t>eligiagee@achievementfirst.org</t>
  </si>
  <si>
    <t>Gotterer</t>
  </si>
  <si>
    <t>Jonathan</t>
  </si>
  <si>
    <t>JonathanGotterer@achievementfirst.org</t>
  </si>
  <si>
    <t>Haggerty</t>
  </si>
  <si>
    <t>thomashaggerty@achievementfirst.org</t>
  </si>
  <si>
    <t>Halstead</t>
  </si>
  <si>
    <t>Garrett</t>
  </si>
  <si>
    <t>garretthalstead@achievementfirst.org</t>
  </si>
  <si>
    <t>Jackson</t>
  </si>
  <si>
    <t>Tonya</t>
  </si>
  <si>
    <t>tonyajackson@achievementfirst.org</t>
  </si>
  <si>
    <t>Marshall</t>
  </si>
  <si>
    <t>Brian</t>
  </si>
  <si>
    <t>BrianMarshall@achievementfirst.org</t>
  </si>
  <si>
    <t>McKelvie</t>
  </si>
  <si>
    <t>Vanessa</t>
  </si>
  <si>
    <t>VanessaMcKelvie@achievementfirst.org</t>
  </si>
  <si>
    <t>Mitchell</t>
  </si>
  <si>
    <t>Beatrice</t>
  </si>
  <si>
    <t>Hispanic</t>
  </si>
  <si>
    <t>beatriceponce@achievementfirst.org</t>
  </si>
  <si>
    <t>Newman</t>
  </si>
  <si>
    <t>Amanda</t>
  </si>
  <si>
    <t>AmandaNewman@achievementfirst.org</t>
  </si>
  <si>
    <t>Nickle</t>
  </si>
  <si>
    <t>SerenaNickle@achievementfirst.org</t>
  </si>
  <si>
    <t>Aidee</t>
  </si>
  <si>
    <t>AideeNieves@achievementfirst.org</t>
  </si>
  <si>
    <t>Parente</t>
  </si>
  <si>
    <t>Katie</t>
  </si>
  <si>
    <t>katieparente@achievementfirst.org</t>
  </si>
  <si>
    <t>Pares</t>
  </si>
  <si>
    <t>ChristinaPares@achievementfirst.org</t>
  </si>
  <si>
    <t>Vivien</t>
  </si>
  <si>
    <t>VivienPerez@achievementfirst.org</t>
  </si>
  <si>
    <t>Reid</t>
  </si>
  <si>
    <t>Kirk</t>
  </si>
  <si>
    <t>Reynolds</t>
  </si>
  <si>
    <t>Sean</t>
  </si>
  <si>
    <t>seanreynolds@achievementfirst.org</t>
  </si>
  <si>
    <t>Roe</t>
  </si>
  <si>
    <t>Joshua</t>
  </si>
  <si>
    <t>joshuaroe@achievementfirst.org</t>
  </si>
  <si>
    <t>Saltalamacchia</t>
  </si>
  <si>
    <t>JuliaSaltalamacchia@achievementfirst.org</t>
  </si>
  <si>
    <t>Santanelli</t>
  </si>
  <si>
    <t>after TFA</t>
  </si>
  <si>
    <t>JackieSantanelli@achievementfirst.org</t>
  </si>
  <si>
    <t>Siegel</t>
  </si>
  <si>
    <t>Rachel</t>
  </si>
  <si>
    <t>rachelsiegel@achievementfirst.org</t>
  </si>
  <si>
    <t>Smith</t>
  </si>
  <si>
    <t>Colby</t>
  </si>
  <si>
    <t>colbysmith@achievementfirst.org</t>
  </si>
  <si>
    <t>Latasha</t>
  </si>
  <si>
    <t>LatashaSmith@achievementfirst.org</t>
  </si>
  <si>
    <t>Thomas-Jackson</t>
  </si>
  <si>
    <t>Jasmin</t>
  </si>
  <si>
    <t>JasminThomasJackson@achievementfirst.org</t>
  </si>
  <si>
    <t>Wilson</t>
  </si>
  <si>
    <t>Jena</t>
  </si>
  <si>
    <t>JenaWilson@achievementfirst.org</t>
  </si>
  <si>
    <t>Wright</t>
  </si>
  <si>
    <t>Keyairra</t>
  </si>
  <si>
    <t>KeyairraWright@achievementfirst.org</t>
  </si>
  <si>
    <t>Adler</t>
  </si>
  <si>
    <t>Paul</t>
  </si>
  <si>
    <t>AF Brooklyn HS</t>
  </si>
  <si>
    <t>PaulAdler@achievementfirst.org</t>
  </si>
  <si>
    <t>Aning</t>
  </si>
  <si>
    <t>Nibette</t>
  </si>
  <si>
    <t>NibetteAning@achievementfirst.org</t>
  </si>
  <si>
    <t>Beasley</t>
  </si>
  <si>
    <t>Terry</t>
  </si>
  <si>
    <t>terrybeasley@achievementfirst.org</t>
  </si>
  <si>
    <t>Bender</t>
  </si>
  <si>
    <t>SarahBender@achievementfirst.org</t>
  </si>
  <si>
    <t>Bigalke</t>
  </si>
  <si>
    <t>hannahbigalke@achievementfirst.org</t>
  </si>
  <si>
    <t>Cohen</t>
  </si>
  <si>
    <t>Max</t>
  </si>
  <si>
    <t>maxcohen@achievementfirst.org</t>
  </si>
  <si>
    <t>Daley-Hicks</t>
  </si>
  <si>
    <t>Ebonie</t>
  </si>
  <si>
    <t>eboniedaleyhicks@achievementfirst.org</t>
  </si>
  <si>
    <t>Daniels</t>
  </si>
  <si>
    <t>Selena</t>
  </si>
  <si>
    <t>selenadaniels@achievementfirst.org</t>
  </si>
  <si>
    <t>De La Cruz</t>
  </si>
  <si>
    <t>Cesar</t>
  </si>
  <si>
    <t>cesardelacruz@achievementfirst.org</t>
  </si>
  <si>
    <t>Deane</t>
  </si>
  <si>
    <t>De-Lea</t>
  </si>
  <si>
    <t>deleadeane@achievementfirst.org</t>
  </si>
  <si>
    <t>Debbeler</t>
  </si>
  <si>
    <t>Monica</t>
  </si>
  <si>
    <t>MonicaDebbeler@achievementfirst.org</t>
  </si>
  <si>
    <t>Delhagen</t>
  </si>
  <si>
    <t>taylordelhgen@achievementfirst.org</t>
  </si>
  <si>
    <t>DiColandrea</t>
  </si>
  <si>
    <t>Kristine</t>
  </si>
  <si>
    <t>DicoLandrea@achievementfirst.org</t>
  </si>
  <si>
    <t>Duphiney</t>
  </si>
  <si>
    <t>Melissa</t>
  </si>
  <si>
    <t>MelissaDuphiney@achievementfirst.org</t>
  </si>
  <si>
    <t>Dutta</t>
  </si>
  <si>
    <t>Priam</t>
  </si>
  <si>
    <t>PriamDutta@achievementfirst.org</t>
  </si>
  <si>
    <t>Escudero</t>
  </si>
  <si>
    <t>Giovani</t>
  </si>
  <si>
    <t>Student Life</t>
  </si>
  <si>
    <t>GiovaniEscudero@achievementfirst.org</t>
  </si>
  <si>
    <t>Jonah</t>
  </si>
  <si>
    <t>JonahFrank@achievementfirst.org</t>
  </si>
  <si>
    <t>Greenfield</t>
  </si>
  <si>
    <t>davidgreenfield@achievementfirst.org</t>
  </si>
  <si>
    <t>Harris</t>
  </si>
  <si>
    <t>ElizabethHarris@achievementfirst.org</t>
  </si>
  <si>
    <t>Hinson</t>
  </si>
  <si>
    <t>Erik</t>
  </si>
  <si>
    <t>ErikHinson@achievementfirst.org</t>
  </si>
  <si>
    <t>Huber</t>
  </si>
  <si>
    <t>John</t>
  </si>
  <si>
    <t>JohnHuber@achievementfirst.org</t>
  </si>
  <si>
    <t>Lazar</t>
  </si>
  <si>
    <t>Jacob</t>
  </si>
  <si>
    <t>JacobLazar@achievementfirst.org</t>
  </si>
  <si>
    <t>Lenzini</t>
  </si>
  <si>
    <t>annelenzini@achievementfirst.org</t>
  </si>
  <si>
    <t>LeRoy</t>
  </si>
  <si>
    <t>Erin</t>
  </si>
  <si>
    <t>erinleroy@achievementfirst.org</t>
  </si>
  <si>
    <t>Lewis</t>
  </si>
  <si>
    <t>KathrynLewis@achievementfirst.org</t>
  </si>
  <si>
    <t>Liberman</t>
  </si>
  <si>
    <t>JessicaLiberman@achievementfirst.org</t>
  </si>
  <si>
    <t>Lind</t>
  </si>
  <si>
    <t>Emma</t>
  </si>
  <si>
    <t>EmmaLind@achievementfirst.org</t>
  </si>
  <si>
    <t>Lo</t>
  </si>
  <si>
    <t>Wingyin</t>
  </si>
  <si>
    <t>wingyinlo@achievementfirst.org</t>
  </si>
  <si>
    <t>Lopez Del Castillo</t>
  </si>
  <si>
    <t>Cristina</t>
  </si>
  <si>
    <t>future Dean of Students</t>
  </si>
  <si>
    <t>cristinadelcastillo@achievementfirst.org</t>
  </si>
  <si>
    <t>Lyman</t>
  </si>
  <si>
    <t>Althea</t>
  </si>
  <si>
    <t>AltheaHoard@achievementfirst.org</t>
  </si>
  <si>
    <t>Madoff</t>
  </si>
  <si>
    <t>HannahMadoff@achievementfirst.org</t>
  </si>
  <si>
    <t>Martinez</t>
  </si>
  <si>
    <t>Marcus</t>
  </si>
  <si>
    <t>MarcusMartinez@achievementfirst.org</t>
  </si>
  <si>
    <t>McNamara</t>
  </si>
  <si>
    <t>Justin</t>
  </si>
  <si>
    <t>JustinMcNamara@achievementfirst.org</t>
  </si>
  <si>
    <t>McNish</t>
  </si>
  <si>
    <t>Valissa</t>
  </si>
  <si>
    <t>valissamcnish@achievementfirst.org</t>
  </si>
  <si>
    <t>Melvin</t>
  </si>
  <si>
    <t>MichaelMelvin@achievementfirst.org</t>
  </si>
  <si>
    <t>Mikolenko</t>
  </si>
  <si>
    <t>Nicolas</t>
  </si>
  <si>
    <t>NickMikolenko@achievementfirst.org</t>
  </si>
  <si>
    <t>Moccia</t>
  </si>
  <si>
    <t>Kreg</t>
  </si>
  <si>
    <t>KregMoccia@achievementfirst.org</t>
  </si>
  <si>
    <t>Mohammed</t>
  </si>
  <si>
    <t>Sofia</t>
  </si>
  <si>
    <t>sofiamohammed@achievementfirst.org</t>
  </si>
  <si>
    <t>Shannon</t>
  </si>
  <si>
    <t>shannonortiz@achievementfirst.org</t>
  </si>
  <si>
    <t>Panting</t>
  </si>
  <si>
    <t>michellepanting@achievementfirst.org</t>
  </si>
  <si>
    <t>Park</t>
  </si>
  <si>
    <t>LaurenPark@achievementfirst.org</t>
  </si>
  <si>
    <t>Polite</t>
  </si>
  <si>
    <t>Don</t>
  </si>
  <si>
    <t>donpolite@achievementfirst.org</t>
  </si>
  <si>
    <t>Prindle</t>
  </si>
  <si>
    <t>Calee</t>
  </si>
  <si>
    <t>caleeprindle@achievementfirst.org</t>
  </si>
  <si>
    <t>Ramirez</t>
  </si>
  <si>
    <t>Eddy</t>
  </si>
  <si>
    <t>EddyRamirez@achievementfirst.org</t>
  </si>
  <si>
    <t>Rouillard</t>
  </si>
  <si>
    <t>Daniel</t>
  </si>
  <si>
    <t>DanielRouillard@achievementfirst.org</t>
  </si>
  <si>
    <t>Sanchez</t>
  </si>
  <si>
    <t>Charmaine</t>
  </si>
  <si>
    <t>CharmaineSanchez@achievementfirst.org</t>
  </si>
  <si>
    <t>Teklemariam</t>
  </si>
  <si>
    <t>Carletta</t>
  </si>
  <si>
    <t>carlettateklemariam@achievementfirst.org</t>
  </si>
  <si>
    <t>Unser</t>
  </si>
  <si>
    <t>Colin</t>
  </si>
  <si>
    <t>ColinUnser@achievementfirst.org</t>
  </si>
  <si>
    <t>Whitfield</t>
  </si>
  <si>
    <t>nathanwhitfield@achievementfirst.org</t>
  </si>
  <si>
    <t>Shaun</t>
  </si>
  <si>
    <t>AF Brownsville ES</t>
  </si>
  <si>
    <t>shaunbenjamin@achievementfirst.org</t>
  </si>
  <si>
    <t>Burns</t>
  </si>
  <si>
    <t>AmyBurns@achievementfirst.org</t>
  </si>
  <si>
    <t>Cadwallader</t>
  </si>
  <si>
    <t>Michele</t>
  </si>
  <si>
    <t>michelecadwallader@achievementfirst.org</t>
  </si>
  <si>
    <t>Chin</t>
  </si>
  <si>
    <t>Kaitlin</t>
  </si>
  <si>
    <t>KaitlinChin@achievementfirst.org</t>
  </si>
  <si>
    <t>Clemmer</t>
  </si>
  <si>
    <t>Aaron</t>
  </si>
  <si>
    <t>aaronclemmer@achievementfirst.org</t>
  </si>
  <si>
    <t>Cook</t>
  </si>
  <si>
    <t>sarahcook@achievementfirst.org</t>
  </si>
  <si>
    <t>Fazzie</t>
  </si>
  <si>
    <t>JessicaFazzie@achievementfirst.org</t>
  </si>
  <si>
    <t>Fox</t>
  </si>
  <si>
    <t>benjaminfox@achievementfirst.org</t>
  </si>
  <si>
    <t>Frost</t>
  </si>
  <si>
    <t>StephanieFrost@achievementfirst.org</t>
  </si>
  <si>
    <t>Gamble</t>
  </si>
  <si>
    <t>StephanieGamble@achievementfirst.org</t>
  </si>
  <si>
    <t>Glaude</t>
  </si>
  <si>
    <t>Johanna</t>
  </si>
  <si>
    <t>JohannaGlaude@achievementfirst.org</t>
  </si>
  <si>
    <t>Gordon</t>
  </si>
  <si>
    <t>Nichole</t>
  </si>
  <si>
    <t>nicholegordon@achievementfirst.org</t>
  </si>
  <si>
    <t>Holmes</t>
  </si>
  <si>
    <t>AltheaHolmes@achievementfirst.org</t>
  </si>
  <si>
    <t>Kriewall</t>
  </si>
  <si>
    <t>Alicia</t>
  </si>
  <si>
    <t>AliciaKriewall@achievementfirst.org</t>
  </si>
  <si>
    <t>Leblanc</t>
  </si>
  <si>
    <t>Mandisa</t>
  </si>
  <si>
    <t>MandisaLeblanc@achievementfirst.org</t>
  </si>
  <si>
    <t>Leeman</t>
  </si>
  <si>
    <t>Meredith</t>
  </si>
  <si>
    <t>MeredithLeeman@achievementfirst.org</t>
  </si>
  <si>
    <t>Lohela</t>
  </si>
  <si>
    <t>Tina-Marie</t>
  </si>
  <si>
    <t>TinaMarieLohela@achievementfirst.org</t>
  </si>
  <si>
    <t>Mackenzie</t>
  </si>
  <si>
    <t>Kimberley</t>
  </si>
  <si>
    <t>kimberleymackenzie@achievementfirst.org</t>
  </si>
  <si>
    <t>Mammadova</t>
  </si>
  <si>
    <t>Jeyla</t>
  </si>
  <si>
    <t>Associate</t>
  </si>
  <si>
    <t>jeylamammadova@achievementfirst.org</t>
  </si>
  <si>
    <t>Manier</t>
  </si>
  <si>
    <t>Karra</t>
  </si>
  <si>
    <t>KarraManier@achievementfirst.org</t>
  </si>
  <si>
    <t>Marder-Eppstein</t>
  </si>
  <si>
    <t>SarahMarder-Eppstein@achievementfirst.org</t>
  </si>
  <si>
    <t>Marschalk-Burns</t>
  </si>
  <si>
    <t>Anna</t>
  </si>
  <si>
    <t>annamarschalk-burns@achievementfirst.org</t>
  </si>
  <si>
    <t>Martin</t>
  </si>
  <si>
    <t>Nikki</t>
  </si>
  <si>
    <t>NikkiMartin@achievementfirst.org</t>
  </si>
  <si>
    <t>Marzulli</t>
  </si>
  <si>
    <t>EmilyMarzulli@achievementfirst.org</t>
  </si>
  <si>
    <t>ashleymathis@achievementfirst.org</t>
  </si>
  <si>
    <t>Morgan</t>
  </si>
  <si>
    <t>shannonmorgan@achievementfirst.org</t>
  </si>
  <si>
    <t>Moses</t>
  </si>
  <si>
    <t>Candace</t>
  </si>
  <si>
    <t>CandaceMoses@achievementfirst.org</t>
  </si>
  <si>
    <t>Mufson</t>
  </si>
  <si>
    <t>Whitney</t>
  </si>
  <si>
    <t>WhitneyMufson@achievementfirst.org</t>
  </si>
  <si>
    <t>Palermo</t>
  </si>
  <si>
    <t>ChristinaPalermo@achievementfirst.org</t>
  </si>
  <si>
    <t>Payan</t>
  </si>
  <si>
    <t>Hanika</t>
  </si>
  <si>
    <t>HanikaPayan@achievementfirst.org</t>
  </si>
  <si>
    <t>Robinson</t>
  </si>
  <si>
    <t>Shana</t>
  </si>
  <si>
    <t>ShanaRobinson@achievementfirst.org</t>
  </si>
  <si>
    <t>Rogan</t>
  </si>
  <si>
    <t>MeganRogan@achievementfirst.org</t>
  </si>
  <si>
    <t>Rugani</t>
  </si>
  <si>
    <t>JenRugani@achievementfirst.org</t>
  </si>
  <si>
    <t>Silva</t>
  </si>
  <si>
    <t>Suzana</t>
  </si>
  <si>
    <t>SuzanaSilva@achievementfirst.org</t>
  </si>
  <si>
    <t>St. Lawrence</t>
  </si>
  <si>
    <t>Drew</t>
  </si>
  <si>
    <t>drewstlawrence@achievementfirst.org</t>
  </si>
  <si>
    <t>St. Pierre</t>
  </si>
  <si>
    <t>Nerlyne</t>
  </si>
  <si>
    <t>NerlyneStPierre@achievementfirst.org</t>
  </si>
  <si>
    <t>Sufrin</t>
  </si>
  <si>
    <t>Hanna</t>
  </si>
  <si>
    <t>HannaSufrin@achievementfirst.org</t>
  </si>
  <si>
    <t>Tattan</t>
  </si>
  <si>
    <t>AnnaTattan@achievementfirst.org</t>
  </si>
  <si>
    <t>Tobin</t>
  </si>
  <si>
    <t>ClaireTobin@achievementfirst.org</t>
  </si>
  <si>
    <t>Wieder</t>
  </si>
  <si>
    <t>AmandaWieder@achievementfirst.org</t>
  </si>
  <si>
    <t>Wilcoxen</t>
  </si>
  <si>
    <t>LisaWilcoxen@achievementfirst.org</t>
  </si>
  <si>
    <t>Woods</t>
  </si>
  <si>
    <t>VictoriaWoods@achievementfirst.org</t>
  </si>
  <si>
    <t>Xavier</t>
  </si>
  <si>
    <t>Joanie</t>
  </si>
  <si>
    <t>JoanieXavier@achievementfirst.org</t>
  </si>
  <si>
    <t>Young</t>
  </si>
  <si>
    <t>Colleen</t>
  </si>
  <si>
    <t>ColleenYoung@achievementfirst.org</t>
  </si>
  <si>
    <t>Brooks</t>
  </si>
  <si>
    <t>Keith</t>
  </si>
  <si>
    <t>AF Brownsville MS</t>
  </si>
  <si>
    <t>KeithBrooks@achievementfirst.org</t>
  </si>
  <si>
    <t>Chervin</t>
  </si>
  <si>
    <t>Micah</t>
  </si>
  <si>
    <t>micahchervin@achievementfirst.org</t>
  </si>
  <si>
    <t>Cortiella</t>
  </si>
  <si>
    <t>Samuel</t>
  </si>
  <si>
    <t>SamuelCortiella@achievementfirst.org</t>
  </si>
  <si>
    <t>Derbew</t>
  </si>
  <si>
    <t>Henoch</t>
  </si>
  <si>
    <t>henochderbew@achievementfirst.org</t>
  </si>
  <si>
    <t>Desanges</t>
  </si>
  <si>
    <t>Charlene</t>
  </si>
  <si>
    <t>CharleneDesanges@achievementfirst.org</t>
  </si>
  <si>
    <t>Falsgraf</t>
  </si>
  <si>
    <t>Natalie</t>
  </si>
  <si>
    <t>NatalieFalsgraf@achievementfirst.org</t>
  </si>
  <si>
    <t>Fine</t>
  </si>
  <si>
    <t>davidfine@achievementfirst.org</t>
  </si>
  <si>
    <t>Gannon</t>
  </si>
  <si>
    <t>noragannon@achievementfirst.org</t>
  </si>
  <si>
    <t>Goller</t>
  </si>
  <si>
    <t>MeganGoller@achievementfirst.org</t>
  </si>
  <si>
    <t>McCune</t>
  </si>
  <si>
    <t>seanmccune@achievementfirst.org</t>
  </si>
  <si>
    <t>McGonegle-Crespi</t>
  </si>
  <si>
    <t>ErinMcGonegle@achievementfirst.org</t>
  </si>
  <si>
    <t>McLinden</t>
  </si>
  <si>
    <t>Cameron</t>
  </si>
  <si>
    <t>CameronMcLinden@achievementfirst.org</t>
  </si>
  <si>
    <t>Neill</t>
  </si>
  <si>
    <t>Donald</t>
  </si>
  <si>
    <t>ryanneill@achievementfirst.org</t>
  </si>
  <si>
    <t>Paulson</t>
  </si>
  <si>
    <t>Alex</t>
  </si>
  <si>
    <t>AlexPaulson@achievementfirst.org</t>
  </si>
  <si>
    <t>Roger</t>
  </si>
  <si>
    <t>KatherineRoger@achievementfirst.org</t>
  </si>
  <si>
    <t>Sayer</t>
  </si>
  <si>
    <t>James</t>
  </si>
  <si>
    <t>jamessayer@achievementfirst.org</t>
  </si>
  <si>
    <t>William</t>
  </si>
  <si>
    <t>WilliamSilva@achievementfirst.org</t>
  </si>
  <si>
    <t>Sun</t>
  </si>
  <si>
    <t>stephaniesun@achievementfirst.org</t>
  </si>
  <si>
    <t>Swamy</t>
  </si>
  <si>
    <t>Sowmya</t>
  </si>
  <si>
    <t>sowmyaswamy@achievementfirst.org</t>
  </si>
  <si>
    <t>Tariq</t>
  </si>
  <si>
    <t>Shaeera</t>
  </si>
  <si>
    <t>Behavior Specialist</t>
  </si>
  <si>
    <t>shaeeratariq@achievementfirst.org</t>
  </si>
  <si>
    <t>Kristen</t>
  </si>
  <si>
    <t>kristenwhite@achievementfirst.org</t>
  </si>
  <si>
    <t>Witt</t>
  </si>
  <si>
    <t>JessicaWitt@achievementfirst.org</t>
  </si>
  <si>
    <t>Zhangallimbay</t>
  </si>
  <si>
    <t>Daisy</t>
  </si>
  <si>
    <t>daisyzhangallimbay@achievementfirst.org</t>
  </si>
  <si>
    <t>Apfel</t>
  </si>
  <si>
    <t>AF Bushwick ES</t>
  </si>
  <si>
    <t>AlexandraApfel@achievementfirst.org</t>
  </si>
  <si>
    <t>Ballesteros</t>
  </si>
  <si>
    <t>Diana</t>
  </si>
  <si>
    <t>DianaBallesteros@achievementfirst.org</t>
  </si>
  <si>
    <t>Bauer</t>
  </si>
  <si>
    <t>Casey</t>
  </si>
  <si>
    <t>CaseyBauer@achievementfirst.org</t>
  </si>
  <si>
    <t>Brauer</t>
  </si>
  <si>
    <t>Kristin</t>
  </si>
  <si>
    <t>KitBrauer@achievementfirst.org</t>
  </si>
  <si>
    <t>Bressman</t>
  </si>
  <si>
    <t>Ethel</t>
  </si>
  <si>
    <t>EllieBressman@achievementfirst.org</t>
  </si>
  <si>
    <t>Canty</t>
  </si>
  <si>
    <t>Nettae</t>
  </si>
  <si>
    <t>nettaecanty@achievementfirst.org</t>
  </si>
  <si>
    <t>Caraballo</t>
  </si>
  <si>
    <t>Carlos</t>
  </si>
  <si>
    <t>CarlosCaraballo@achievementfirst.org</t>
  </si>
  <si>
    <t>NoraCollins@achievementfirst.org</t>
  </si>
  <si>
    <t>Steven</t>
  </si>
  <si>
    <t>stevencollins@achievementfirst.org</t>
  </si>
  <si>
    <t>Dayton</t>
  </si>
  <si>
    <t>Cassandra</t>
  </si>
  <si>
    <t>cassandradayton@achievementfirst.org</t>
  </si>
  <si>
    <t>DeBery</t>
  </si>
  <si>
    <t>Kasey</t>
  </si>
  <si>
    <t>kaseydebery@achievementfirst.org</t>
  </si>
  <si>
    <t>Delatour</t>
  </si>
  <si>
    <t>Xiomara</t>
  </si>
  <si>
    <t>XiomaraDeLaTour@achievementfirst.org</t>
  </si>
  <si>
    <t>Dimitriades</t>
  </si>
  <si>
    <t>kristendimitriades@achievementfirst.org</t>
  </si>
  <si>
    <t>Everett</t>
  </si>
  <si>
    <t>Berkeley</t>
  </si>
  <si>
    <t>BerkeleyEverett@achievementfirst.org</t>
  </si>
  <si>
    <t>Amarilis</t>
  </si>
  <si>
    <t>amarilisfrancis@achievementfirst.org</t>
  </si>
  <si>
    <t>Fraser</t>
  </si>
  <si>
    <t>Janine</t>
  </si>
  <si>
    <t>JanineFraser@achievementfirst.org</t>
  </si>
  <si>
    <t>DrewGannon@achievementfirst.org</t>
  </si>
  <si>
    <t>Giugale</t>
  </si>
  <si>
    <t>Carla</t>
  </si>
  <si>
    <t>CarlaGiugale@achievementfirst.org</t>
  </si>
  <si>
    <t>Gutierrez</t>
  </si>
  <si>
    <t>ChristinaGutierrez@achievementfirst.org</t>
  </si>
  <si>
    <t>Herrera</t>
  </si>
  <si>
    <t>Veronika</t>
  </si>
  <si>
    <t>VeronikaHerrera@achievementfirst.org</t>
  </si>
  <si>
    <t>Ingram</t>
  </si>
  <si>
    <t>Mary Beth</t>
  </si>
  <si>
    <t>marybethingram@achievementfirst.org</t>
  </si>
  <si>
    <t>Courtney</t>
  </si>
  <si>
    <t>CourtneyJohnson@achievementfirst.org</t>
  </si>
  <si>
    <t>Sade</t>
  </si>
  <si>
    <t>SadeJohnson@achievementfirst.org</t>
  </si>
  <si>
    <t>Tolaison</t>
  </si>
  <si>
    <t>tolaisonjohnson@achievementfirst.org</t>
  </si>
  <si>
    <t>Keves</t>
  </si>
  <si>
    <t>Lyndsi</t>
  </si>
  <si>
    <t>LyndsiKeves@achievementfirst.org</t>
  </si>
  <si>
    <t>Kolb</t>
  </si>
  <si>
    <t>TanyaKolb@achievementfirst.org</t>
  </si>
  <si>
    <t>Kukla</t>
  </si>
  <si>
    <t>AliciaKukla@achievementfirst.org</t>
  </si>
  <si>
    <t>Lefker</t>
  </si>
  <si>
    <t>jacoblefker@achievementfirst.org</t>
  </si>
  <si>
    <t>Lynch</t>
  </si>
  <si>
    <t>Maura</t>
  </si>
  <si>
    <t>MauraLynch@achievementfirst.org</t>
  </si>
  <si>
    <t>MeganMartin@achievementfirst.org</t>
  </si>
  <si>
    <t>McNally</t>
  </si>
  <si>
    <t>ColinMcNally@achievementfirst.org</t>
  </si>
  <si>
    <t>Erica</t>
  </si>
  <si>
    <t>EricaMiller@achievementfirst.org</t>
  </si>
  <si>
    <t>Morales</t>
  </si>
  <si>
    <t>jessicamorales@achievementfirst.org</t>
  </si>
  <si>
    <t>Morel</t>
  </si>
  <si>
    <t>Carmen</t>
  </si>
  <si>
    <t>carmenmorel@achievementfirst.org</t>
  </si>
  <si>
    <t>Moverman</t>
  </si>
  <si>
    <t>CarlaMoverman@achievementfirst.org</t>
  </si>
  <si>
    <t>Mulwanda</t>
  </si>
  <si>
    <t>Zondwayo</t>
  </si>
  <si>
    <t>ZondwayoMulwanda@achievementfirst.org</t>
  </si>
  <si>
    <t>Nielsen</t>
  </si>
  <si>
    <t>Jackee</t>
  </si>
  <si>
    <t>JackeeNielsen@achievementfirst.org</t>
  </si>
  <si>
    <t>O'Reilly</t>
  </si>
  <si>
    <t>CourtneyOReilly@achievementfirst.org</t>
  </si>
  <si>
    <t>Stacey</t>
  </si>
  <si>
    <t>StaceyPark@achievementfirst.org</t>
  </si>
  <si>
    <t>Powers</t>
  </si>
  <si>
    <t>LizziePowers@achievementfirst.org</t>
  </si>
  <si>
    <t>Reardon</t>
  </si>
  <si>
    <t>katherinereardon@achievementfirst.org</t>
  </si>
  <si>
    <t>Ross</t>
  </si>
  <si>
    <t>Jillian</t>
  </si>
  <si>
    <t>JillianRoss@achievementfirst.org</t>
  </si>
  <si>
    <t>Slater</t>
  </si>
  <si>
    <t>Addie</t>
  </si>
  <si>
    <t>AddieSlater@achievementfirst.org</t>
  </si>
  <si>
    <t>Ulrich</t>
  </si>
  <si>
    <t>KathrynUlrich@achievementfirst.org</t>
  </si>
  <si>
    <t>Vaughn</t>
  </si>
  <si>
    <t>colleenvaughn@achievementfirst.org</t>
  </si>
  <si>
    <t>RogersWilliams@achievementfirst.org</t>
  </si>
  <si>
    <t>Gene</t>
  </si>
  <si>
    <t>AF Bushwick MS</t>
  </si>
  <si>
    <t>GeneBaker@achievementfirst.org</t>
  </si>
  <si>
    <t>Bauling</t>
  </si>
  <si>
    <t>Riley</t>
  </si>
  <si>
    <t>RileyBauling@achievementfirst.org</t>
  </si>
  <si>
    <t>Berman</t>
  </si>
  <si>
    <t>Nicky</t>
  </si>
  <si>
    <t>NickyBerman@achievementfirst.org</t>
  </si>
  <si>
    <t>Birk</t>
  </si>
  <si>
    <t>michaelbirk1@achievementfirst.org</t>
  </si>
  <si>
    <t>Bridges</t>
  </si>
  <si>
    <t>Bobby</t>
  </si>
  <si>
    <t>BobbyBridges@achievementfirst.org</t>
  </si>
  <si>
    <t>Brown</t>
  </si>
  <si>
    <t>Ellie</t>
  </si>
  <si>
    <t>EllieBrown@achievementfirst.org</t>
  </si>
  <si>
    <t>Caronia</t>
  </si>
  <si>
    <t>Dina</t>
  </si>
  <si>
    <t>dinacaronia@achievementfirst.org</t>
  </si>
  <si>
    <t>Coulter</t>
  </si>
  <si>
    <t>ErinCoulter@achievementfirst.org</t>
  </si>
  <si>
    <t>Cox</t>
  </si>
  <si>
    <t>Zakia</t>
  </si>
  <si>
    <t>ZakiaCox@achievementfirst.org</t>
  </si>
  <si>
    <t>Desir</t>
  </si>
  <si>
    <t>Kimley</t>
  </si>
  <si>
    <t>kimleydesir@achievementfirst.org</t>
  </si>
  <si>
    <t>Dietrich</t>
  </si>
  <si>
    <t>katherinedietrich@achievementfirst.org</t>
  </si>
  <si>
    <t>Dufresne</t>
  </si>
  <si>
    <t>DanielleDufresne@achievementfirst.org</t>
  </si>
  <si>
    <t>Duroche</t>
  </si>
  <si>
    <t>Jericho</t>
  </si>
  <si>
    <t>JerichoShabazz@achievementfirst.org</t>
  </si>
  <si>
    <t>Glass</t>
  </si>
  <si>
    <t>Marjorie</t>
  </si>
  <si>
    <t>KatGlass@achievementfirst.org</t>
  </si>
  <si>
    <t>Goldman</t>
  </si>
  <si>
    <t>Lenny</t>
  </si>
  <si>
    <t>lennygoldman@achievementfirst.org</t>
  </si>
  <si>
    <t>Guerrero</t>
  </si>
  <si>
    <t>Efrain</t>
  </si>
  <si>
    <t>efrainguerrero@achievementfirst.org</t>
  </si>
  <si>
    <t>Harper</t>
  </si>
  <si>
    <t>Brittany</t>
  </si>
  <si>
    <t>brittanyharper@achievementfirst.org</t>
  </si>
  <si>
    <t>Hogan</t>
  </si>
  <si>
    <t>Caitlin</t>
  </si>
  <si>
    <t>CaitlinHogan@achievementfirst.org</t>
  </si>
  <si>
    <t>Kelpin</t>
  </si>
  <si>
    <t>Peter</t>
  </si>
  <si>
    <t>PeterKelpin@achievementfirst.org</t>
  </si>
  <si>
    <t>Liou</t>
  </si>
  <si>
    <t>Alice</t>
  </si>
  <si>
    <t>aliceliou@achievementfirst.org</t>
  </si>
  <si>
    <t>Valerie</t>
  </si>
  <si>
    <t>ValerieMarshall@achievementfirst.org</t>
  </si>
  <si>
    <t>Mieze</t>
  </si>
  <si>
    <t>Rousseau</t>
  </si>
  <si>
    <t>RousseauMieze@achievementfirst.org</t>
  </si>
  <si>
    <t>Montesquieu</t>
  </si>
  <si>
    <t>Patricia</t>
  </si>
  <si>
    <t>patriciamontesquieu@achievementfirst.org</t>
  </si>
  <si>
    <t>Ogilvie</t>
  </si>
  <si>
    <t>ErinOlgilvie@achievementfirst.org</t>
  </si>
  <si>
    <t>Olsen</t>
  </si>
  <si>
    <t>ColleenOlsen@achievementfirst.org</t>
  </si>
  <si>
    <t>Olson</t>
  </si>
  <si>
    <t>HannahOlson@achievementfirst.org</t>
  </si>
  <si>
    <t>Reich</t>
  </si>
  <si>
    <t>Leslie</t>
  </si>
  <si>
    <t>LeslieReich@achievementfirst.org</t>
  </si>
  <si>
    <t>Rignack</t>
  </si>
  <si>
    <t>jenniferrignack@achievementfirst.org</t>
  </si>
  <si>
    <t>Ripa</t>
  </si>
  <si>
    <t>Marie</t>
  </si>
  <si>
    <t>MarieRipa@achievementfirst.org</t>
  </si>
  <si>
    <t>Rojas</t>
  </si>
  <si>
    <t>michaelrojas@achievementfirst.org</t>
  </si>
  <si>
    <t>Rosskamm</t>
  </si>
  <si>
    <t>MichaelRosskamm@achievementfirst.org</t>
  </si>
  <si>
    <t>Roth</t>
  </si>
  <si>
    <t>BrianRoth@achievementfirst.org</t>
  </si>
  <si>
    <t>Samel</t>
  </si>
  <si>
    <t>annasamel@achievementfirst.org</t>
  </si>
  <si>
    <t>Schloss</t>
  </si>
  <si>
    <t>katherineschloss@achievementfirst.org</t>
  </si>
  <si>
    <t>Shield</t>
  </si>
  <si>
    <t>JuliaShield@achievementfirst.org</t>
  </si>
  <si>
    <t>Sifuentes</t>
  </si>
  <si>
    <t>Pamela</t>
  </si>
  <si>
    <t>pamelasifuentes@achievementfirst.org</t>
  </si>
  <si>
    <t>Snider</t>
  </si>
  <si>
    <t>EricSnider@achievementfirst.org</t>
  </si>
  <si>
    <t>Tejada</t>
  </si>
  <si>
    <t>MichaelTejada@achievementfirst.org</t>
  </si>
  <si>
    <t>Truong</t>
  </si>
  <si>
    <t>Tim</t>
  </si>
  <si>
    <t>TimTruong@achievementfirst.org</t>
  </si>
  <si>
    <t>Ullman</t>
  </si>
  <si>
    <t>Alexander</t>
  </si>
  <si>
    <t>AlexanderUllman@achievementfirst.org</t>
  </si>
  <si>
    <t>Vasavada</t>
  </si>
  <si>
    <t>Nisha</t>
  </si>
  <si>
    <t>nishavasavada@achievementfirst.org</t>
  </si>
  <si>
    <t>Walton</t>
  </si>
  <si>
    <t>Jeffrey</t>
  </si>
  <si>
    <t>JeffWalton@achievementfirst.org</t>
  </si>
  <si>
    <t>Ballyamanda</t>
  </si>
  <si>
    <t>Swetha</t>
  </si>
  <si>
    <t>AF Crown Heights ES</t>
  </si>
  <si>
    <t>SwethaBallyamanda@achievementfirst.org</t>
  </si>
  <si>
    <t>Benfield</t>
  </si>
  <si>
    <t>AnneBenfield@achievementfirst.org</t>
  </si>
  <si>
    <t>Burris</t>
  </si>
  <si>
    <t>Joyceline</t>
  </si>
  <si>
    <t>Paraprofessional</t>
  </si>
  <si>
    <t>JoycelineBurris@achievementfirst.org</t>
  </si>
  <si>
    <t>Kate</t>
  </si>
  <si>
    <t>Kateerb@achievementfirst.org</t>
  </si>
  <si>
    <t>Cantave</t>
  </si>
  <si>
    <t>MelissaCantave@achievementfirst.org</t>
  </si>
  <si>
    <t>Chanlatte</t>
  </si>
  <si>
    <t>Yahaira</t>
  </si>
  <si>
    <t>YahairaChanlatte@achievementfirst.org</t>
  </si>
  <si>
    <t>Charles</t>
  </si>
  <si>
    <t>SusanCharles@achievementfirst.org</t>
  </si>
  <si>
    <t>Christensen</t>
  </si>
  <si>
    <t>brianchristensen@achievementfirst.org</t>
  </si>
  <si>
    <t>Crist</t>
  </si>
  <si>
    <t>Stefanie</t>
  </si>
  <si>
    <t>StefanieCrist@achievementfirst.org</t>
  </si>
  <si>
    <t>Malika</t>
  </si>
  <si>
    <t>MalikaDavis@achievementfirst.org</t>
  </si>
  <si>
    <t>Davolos</t>
  </si>
  <si>
    <t>MaggieDavolos@achievementfirst.org</t>
  </si>
  <si>
    <t>Deliz</t>
  </si>
  <si>
    <t>Jon</t>
  </si>
  <si>
    <t>JonDeliz@achievementfirst.org</t>
  </si>
  <si>
    <t>Dollinger</t>
  </si>
  <si>
    <t>Jamie</t>
  </si>
  <si>
    <t>JamieDollinger@achievementfirst.org</t>
  </si>
  <si>
    <t>Ervey</t>
  </si>
  <si>
    <t>ElizabethErvey@achievementfirst.org</t>
  </si>
  <si>
    <t>Flores</t>
  </si>
  <si>
    <t>VanessaFlores@achievementfirst.org</t>
  </si>
  <si>
    <t>Garbatow</t>
  </si>
  <si>
    <t>Carly</t>
  </si>
  <si>
    <t>carlygarbatow@achievementfirst.org</t>
  </si>
  <si>
    <t>Gilbert</t>
  </si>
  <si>
    <t>RachelGilbert@achievementfirst.org</t>
  </si>
  <si>
    <t>ericagordon@achievementfirst.org</t>
  </si>
  <si>
    <t>Gugliuzza</t>
  </si>
  <si>
    <t>NicoleSmith@achievementfirst.org</t>
  </si>
  <si>
    <t>Haag</t>
  </si>
  <si>
    <t>Kristina</t>
  </si>
  <si>
    <t>kristinahaag@achievementfirst.org</t>
  </si>
  <si>
    <t>Handorf</t>
  </si>
  <si>
    <t>Maren</t>
  </si>
  <si>
    <t>MarenHandorf@achievementfirst.org</t>
  </si>
  <si>
    <t>Jennings</t>
  </si>
  <si>
    <t>Rickita</t>
  </si>
  <si>
    <t>RickitaJennings@achievementfirst.org</t>
  </si>
  <si>
    <t>Jones</t>
  </si>
  <si>
    <t>Portia</t>
  </si>
  <si>
    <t>PortiaJones@achievementfirst.org</t>
  </si>
  <si>
    <t>Kendra</t>
  </si>
  <si>
    <t>kendrajordan@achievementfirst.org</t>
  </si>
  <si>
    <t>Ruth</t>
  </si>
  <si>
    <t>RuthKim@achievementfirst.org</t>
  </si>
  <si>
    <t>Kingsdale</t>
  </si>
  <si>
    <t>juliakingsdale@achievementfirst.org</t>
  </si>
  <si>
    <t>Langaigne</t>
  </si>
  <si>
    <t>Tamara</t>
  </si>
  <si>
    <t>tamaralangaigne@achievementfirst.org</t>
  </si>
  <si>
    <t>Locklear</t>
  </si>
  <si>
    <t>Anika</t>
  </si>
  <si>
    <t>AnikaLocklear@achievementfirst.org</t>
  </si>
  <si>
    <t>KevinLohela@achievementfirst.org</t>
  </si>
  <si>
    <t>Lopez</t>
  </si>
  <si>
    <t>Camilla</t>
  </si>
  <si>
    <t>CamillaLopez@achievementfirst.org</t>
  </si>
  <si>
    <t>Lovejoy</t>
  </si>
  <si>
    <t>Kym</t>
  </si>
  <si>
    <t>kymLovejoy@achievementfirst.org</t>
  </si>
  <si>
    <t>Morrison</t>
  </si>
  <si>
    <t>emilymorrison@achievementfirst.org</t>
  </si>
  <si>
    <t>Ng</t>
  </si>
  <si>
    <t>StephanieNg@achievementfirst.org</t>
  </si>
  <si>
    <t>Yoowon</t>
  </si>
  <si>
    <t>YoowonPark@achievementfirst.org</t>
  </si>
  <si>
    <t>Peterson</t>
  </si>
  <si>
    <t>Gina</t>
  </si>
  <si>
    <t>GinaPeterson@achievementfirst.org</t>
  </si>
  <si>
    <t>Pilles-Genaw</t>
  </si>
  <si>
    <t>KathrynPillesGenaw@achievementfirst.org</t>
  </si>
  <si>
    <t>Praktish</t>
  </si>
  <si>
    <t>ChrisPraktish@achievementfirst.org</t>
  </si>
  <si>
    <t>Revenig</t>
  </si>
  <si>
    <t>sarahrevenig@achievementfirst.org</t>
  </si>
  <si>
    <t>Richards</t>
  </si>
  <si>
    <t>ShanaRichards@achievementfirst.org</t>
  </si>
  <si>
    <t>Romero</t>
  </si>
  <si>
    <t>carmenromero@achievementfirst.org</t>
  </si>
  <si>
    <t>Schaefer</t>
  </si>
  <si>
    <t>KatherineSchaefer@achievementfirst.org</t>
  </si>
  <si>
    <t>Shih</t>
  </si>
  <si>
    <t>AngelaShih@achievementfirst.org</t>
  </si>
  <si>
    <t>Sullivan</t>
  </si>
  <si>
    <t>SarahSullivan@achievementfirst.org</t>
  </si>
  <si>
    <t>Marco</t>
  </si>
  <si>
    <t>marcotaylor@achievementfirst.org</t>
  </si>
  <si>
    <t>Williamson</t>
  </si>
  <si>
    <t>Tesha</t>
  </si>
  <si>
    <t>teshawilliamson@achievementfirst.org</t>
  </si>
  <si>
    <t>Akel</t>
  </si>
  <si>
    <t>AF Crown Heights MS</t>
  </si>
  <si>
    <t>ChristopherAkel@achievementfirst.org</t>
  </si>
  <si>
    <t>Anderle</t>
  </si>
  <si>
    <t>KevinAnderle@achievementfirst.org</t>
  </si>
  <si>
    <t>Arthur</t>
  </si>
  <si>
    <t>Dymir</t>
  </si>
  <si>
    <t>dymirarthur@achievementfirst.org</t>
  </si>
  <si>
    <t>Beyda</t>
  </si>
  <si>
    <t>Raquel</t>
  </si>
  <si>
    <t>RaquelBeyda@achievementfirst.org</t>
  </si>
  <si>
    <t>Black</t>
  </si>
  <si>
    <t>Caroline</t>
  </si>
  <si>
    <t>carolineblack@achievementfirst.org</t>
  </si>
  <si>
    <t>Brady</t>
  </si>
  <si>
    <t>hannahbrady@achievementfirst.org</t>
  </si>
  <si>
    <t>Bueso</t>
  </si>
  <si>
    <t>Leah</t>
  </si>
  <si>
    <t>LeahBueso@achievementfirst.org</t>
  </si>
  <si>
    <t>Cary</t>
  </si>
  <si>
    <t>Bryan</t>
  </si>
  <si>
    <t>bryancary@achievementfirst.org</t>
  </si>
  <si>
    <t>Clasen</t>
  </si>
  <si>
    <t>Tomas</t>
  </si>
  <si>
    <t>tomasclasen@achievementfirst.org</t>
  </si>
  <si>
    <t>Collier</t>
  </si>
  <si>
    <t>jessicacollier@achievementfirst.org</t>
  </si>
  <si>
    <t>paulcollins@achievementfirst.org</t>
  </si>
  <si>
    <t>Devon-Sand</t>
  </si>
  <si>
    <t>WilliamDevon-Sand@achievementfirst.org</t>
  </si>
  <si>
    <t>Diamond</t>
  </si>
  <si>
    <t>Angeline</t>
  </si>
  <si>
    <t>angelinediamond@achievementfirst.org</t>
  </si>
  <si>
    <t>Dukes</t>
  </si>
  <si>
    <t>ElizabethDukes@achievementfirst.org</t>
  </si>
  <si>
    <t>Fondiller</t>
  </si>
  <si>
    <t>Meaghan</t>
  </si>
  <si>
    <t>MeaghanFondiller@achievementfirst.org</t>
  </si>
  <si>
    <t>Hippolyte</t>
  </si>
  <si>
    <t>Tresha</t>
  </si>
  <si>
    <t>TreshaHippolyte@achievementfirst.org</t>
  </si>
  <si>
    <t>Daryn</t>
  </si>
  <si>
    <t>darynjohnson@achievementfirst.org</t>
  </si>
  <si>
    <t>Lechner</t>
  </si>
  <si>
    <t>Elisabeth</t>
  </si>
  <si>
    <t>elisabethlechner@achievementfirst.org</t>
  </si>
  <si>
    <t>Lehmann-Ziebarth</t>
  </si>
  <si>
    <t>NathanLehmannZiebarth@achievementfirst.org</t>
  </si>
  <si>
    <t>Librizzi</t>
  </si>
  <si>
    <t>CaitlinLibrizzi@achievementfirst.org</t>
  </si>
  <si>
    <t>Mann</t>
  </si>
  <si>
    <t>Tayo</t>
  </si>
  <si>
    <t>TayoMann@achievementfirst.org</t>
  </si>
  <si>
    <t>leemarcus@achievementfirst.org</t>
  </si>
  <si>
    <t>Milewski</t>
  </si>
  <si>
    <t>LaurenMilewski@achievementfirst.org</t>
  </si>
  <si>
    <t>Mobley</t>
  </si>
  <si>
    <t>Shantay</t>
  </si>
  <si>
    <t>shantaymobley@achievementfirst.org</t>
  </si>
  <si>
    <t>Mosenthal</t>
  </si>
  <si>
    <t>Skyler</t>
  </si>
  <si>
    <t>skylermosenthal@achievementfirst.org</t>
  </si>
  <si>
    <t>Nguyen</t>
  </si>
  <si>
    <t>Van</t>
  </si>
  <si>
    <t>VanNguyen@achievementfirst.org</t>
  </si>
  <si>
    <t>O'Sullivan-Pierce</t>
  </si>
  <si>
    <t>Conor</t>
  </si>
  <si>
    <t>ConorOSullivanPierce@achievementfirst.org</t>
  </si>
  <si>
    <t>Parham</t>
  </si>
  <si>
    <t>SarahParham@achievementfirst.org</t>
  </si>
  <si>
    <t>Perrone</t>
  </si>
  <si>
    <t>nicoleperrone@achievementfirst.org</t>
  </si>
  <si>
    <t>Raymond</t>
  </si>
  <si>
    <t>DanielleRaymond@achievementfirst.org</t>
  </si>
  <si>
    <t>Roane</t>
  </si>
  <si>
    <t>joeyroane@achievementfirst.org</t>
  </si>
  <si>
    <t>Roper</t>
  </si>
  <si>
    <t>MeganRoper@achievementfirst.org</t>
  </si>
  <si>
    <t>Santana</t>
  </si>
  <si>
    <t>Freddie</t>
  </si>
  <si>
    <t>freddiesantana@achievementfirst.org</t>
  </si>
  <si>
    <t>Schultz</t>
  </si>
  <si>
    <t>amyschultz@achievementfirst.org</t>
  </si>
  <si>
    <t>Segall</t>
  </si>
  <si>
    <t>Zachary</t>
  </si>
  <si>
    <t>zacharysegall@achievementfirst.org</t>
  </si>
  <si>
    <t>Shah</t>
  </si>
  <si>
    <t>Freyal</t>
  </si>
  <si>
    <t>freyalshah@achievementfirst.org</t>
  </si>
  <si>
    <t>ErinThomas@achievementfirst.org</t>
  </si>
  <si>
    <t>Venter</t>
  </si>
  <si>
    <t>Bridget</t>
  </si>
  <si>
    <t>bridgetventer@achievementfirst.org</t>
  </si>
  <si>
    <t>Yashika</t>
  </si>
  <si>
    <t>yashikawalker@achievementfirst.org</t>
  </si>
  <si>
    <t>Yao</t>
  </si>
  <si>
    <t>johnyao@achievementfirst.org</t>
  </si>
  <si>
    <t>Applebaum</t>
  </si>
  <si>
    <t>AF East New York ES</t>
  </si>
  <si>
    <t>EricaApplebaum@achievementfirst.org</t>
  </si>
  <si>
    <t>Averbuch</t>
  </si>
  <si>
    <t>Cassie</t>
  </si>
  <si>
    <t>CassieAverbuch@achievementfirst.org</t>
  </si>
  <si>
    <t>Bass</t>
  </si>
  <si>
    <t>rachelbass@achievementfirst.org</t>
  </si>
  <si>
    <t>Bodhuin</t>
  </si>
  <si>
    <t>Mallory</t>
  </si>
  <si>
    <t>MalloryBodhuin@achievementfirst.org</t>
  </si>
  <si>
    <t>Bryant</t>
  </si>
  <si>
    <t>Denise</t>
  </si>
  <si>
    <t>denisebryant@achievementfirst.org</t>
  </si>
  <si>
    <t>Capella</t>
  </si>
  <si>
    <t>KatieCapella@achievementfirst.org</t>
  </si>
  <si>
    <t>Meghan</t>
  </si>
  <si>
    <t>MeghanCarter@achievementfirst.org</t>
  </si>
  <si>
    <t>Dangerfield</t>
  </si>
  <si>
    <t>AntonioDangerfield@achievementfirst.org</t>
  </si>
  <si>
    <t>Donaldson</t>
  </si>
  <si>
    <t>KatherineDonaldson@achievementfirst.org</t>
  </si>
  <si>
    <t>Doshi</t>
  </si>
  <si>
    <t>Tanvi</t>
  </si>
  <si>
    <t>TanviDoshi@achievementfirst.org</t>
  </si>
  <si>
    <t>Farris</t>
  </si>
  <si>
    <t>margaretfarris@achievementfirst.org</t>
  </si>
  <si>
    <t>Allysha</t>
  </si>
  <si>
    <t>allyshadaniel@achievementfirst.org</t>
  </si>
  <si>
    <t>Frenel</t>
  </si>
  <si>
    <t>StephanieFrenel@achievementfirst.org</t>
  </si>
  <si>
    <t>Gowen</t>
  </si>
  <si>
    <t>jessicagowen@achievementfirst.org</t>
  </si>
  <si>
    <t>Grier</t>
  </si>
  <si>
    <t>MichelleGrier@achievementfirst.org</t>
  </si>
  <si>
    <t>Hill</t>
  </si>
  <si>
    <t>jessicahill@achievementfirst.org</t>
  </si>
  <si>
    <t>Samantha</t>
  </si>
  <si>
    <t>samanthajames@achievementfirst.org</t>
  </si>
  <si>
    <t>Arkeeda</t>
  </si>
  <si>
    <t>arkeedajones@achievementfirst.org</t>
  </si>
  <si>
    <t>Britney</t>
  </si>
  <si>
    <t>BritneyJones@achievementfirst.org</t>
  </si>
  <si>
    <t>Kannengieser</t>
  </si>
  <si>
    <t>Kerri</t>
  </si>
  <si>
    <t>KerriKannengieser@achievementfirst.org</t>
  </si>
  <si>
    <t>Kloepfer</t>
  </si>
  <si>
    <t>Allison</t>
  </si>
  <si>
    <t>allisonkloepfer@achievementfirst.org</t>
  </si>
  <si>
    <t>Love</t>
  </si>
  <si>
    <t>AlisonLove@achievementfirst.org</t>
  </si>
  <si>
    <t>Tommy</t>
  </si>
  <si>
    <t>TommyMicah@achievementfirst.org</t>
  </si>
  <si>
    <t>Milliken</t>
  </si>
  <si>
    <t>KathrynMilliken@achievementfirst.org</t>
  </si>
  <si>
    <t>Genevieve</t>
  </si>
  <si>
    <t>GenevieveMoran@achievementfirst.org</t>
  </si>
  <si>
    <t>Mulligan</t>
  </si>
  <si>
    <t>Mary Ann</t>
  </si>
  <si>
    <t>MaryAnnDeal@achievementfirst.org</t>
  </si>
  <si>
    <t>Obando</t>
  </si>
  <si>
    <t>NicoleObando@achievementfirst.org</t>
  </si>
  <si>
    <t>Orbash</t>
  </si>
  <si>
    <t>DanielleOrbash@achievementfirst.org</t>
  </si>
  <si>
    <t>Orgias</t>
  </si>
  <si>
    <t>Chandanie</t>
  </si>
  <si>
    <t>ChandanieOrgias@achievementfirst.org</t>
  </si>
  <si>
    <t>Camila</t>
  </si>
  <si>
    <t>CamilaOrtiz@achievementfirst.org</t>
  </si>
  <si>
    <t>Palmer</t>
  </si>
  <si>
    <t>Ferrian</t>
  </si>
  <si>
    <t>FerrianPalmer@achievementfirst.org</t>
  </si>
  <si>
    <t>Patel</t>
  </si>
  <si>
    <t>Puja</t>
  </si>
  <si>
    <t>PujaPatel@achievementfirst.org</t>
  </si>
  <si>
    <t>Pedri</t>
  </si>
  <si>
    <t>MichaelPedri@achievementfirst.org</t>
  </si>
  <si>
    <t>Daisey</t>
  </si>
  <si>
    <t>DaiseyPerez@achievementfirst.org</t>
  </si>
  <si>
    <t>Pesso</t>
  </si>
  <si>
    <t>AshleyPesso@achievementfirst.org</t>
  </si>
  <si>
    <t>Reinhardt</t>
  </si>
  <si>
    <t>TaraReinhardt@achievementfirst.org</t>
  </si>
  <si>
    <t>Rooney</t>
  </si>
  <si>
    <t>HeatherRooney@achievementfirst.org</t>
  </si>
  <si>
    <t>Sackoor</t>
  </si>
  <si>
    <t>PamelaSackoor@achievementfirst.org</t>
  </si>
  <si>
    <t>Senter</t>
  </si>
  <si>
    <t>Meryl</t>
  </si>
  <si>
    <t>MerylSenter@achievementfirst.org</t>
  </si>
  <si>
    <t>Seto</t>
  </si>
  <si>
    <t>JenniferSeto@achievementfirst.org</t>
  </si>
  <si>
    <t>Suttles</t>
  </si>
  <si>
    <t>Raven</t>
  </si>
  <si>
    <t>RavenSuttles@achievementfirst.org</t>
  </si>
  <si>
    <t>Tizio</t>
  </si>
  <si>
    <t>AmandaTizio@achievementfirst.org</t>
  </si>
  <si>
    <t>Volkmar</t>
  </si>
  <si>
    <t>Lucy</t>
  </si>
  <si>
    <t>LucyVolkmar@achievementfirst.org</t>
  </si>
  <si>
    <t>Zaglauer</t>
  </si>
  <si>
    <t>LauraZaglauer@achievementfirst.org</t>
  </si>
  <si>
    <t>Zurlinden</t>
  </si>
  <si>
    <t>MelissaZurlinden@achievementfirst.org</t>
  </si>
  <si>
    <t>Alebiosu</t>
  </si>
  <si>
    <t>Khamila</t>
  </si>
  <si>
    <t>AF East New York MS</t>
  </si>
  <si>
    <t>khamilaalebiosu@achievementfirst.org</t>
  </si>
  <si>
    <t>Barker</t>
  </si>
  <si>
    <t>Fatimah</t>
  </si>
  <si>
    <t>FatimahBarker@achievementfirst.org</t>
  </si>
  <si>
    <t>Barsamian</t>
  </si>
  <si>
    <t>AllisonBarsamian@achievementfirst.org</t>
  </si>
  <si>
    <t>Becker</t>
  </si>
  <si>
    <t>MalloryBecker@achievementfirst.org</t>
  </si>
  <si>
    <t>Tiffany</t>
  </si>
  <si>
    <t>TiffanyBlake@achievementfirst.org</t>
  </si>
  <si>
    <t>Braden</t>
  </si>
  <si>
    <t>BerkleyBraden@achievementfirst.org</t>
  </si>
  <si>
    <t>Buck</t>
  </si>
  <si>
    <t>Foxfire</t>
  </si>
  <si>
    <t>FoxfireBuck@achievementfirst.org</t>
  </si>
  <si>
    <t>Caprice</t>
  </si>
  <si>
    <t>CapriceCarter@achievementfirst.org</t>
  </si>
  <si>
    <t>Casano</t>
  </si>
  <si>
    <t>Jenna</t>
  </si>
  <si>
    <t>JennaCasano@achievementfirst.org</t>
  </si>
  <si>
    <t>Charlesworth</t>
  </si>
  <si>
    <t>Brooke</t>
  </si>
  <si>
    <t>brookecharlesworth@achievementfirst.org</t>
  </si>
  <si>
    <t>Chrisman</t>
  </si>
  <si>
    <t>NatalieChrisman@achievementfirst.org</t>
  </si>
  <si>
    <t>Dreher</t>
  </si>
  <si>
    <t>Kara</t>
  </si>
  <si>
    <t>KaraDreher@achievementfirst.org</t>
  </si>
  <si>
    <t>Emrich</t>
  </si>
  <si>
    <t>Rose</t>
  </si>
  <si>
    <t>RoseEmrich@achievementfirst.org</t>
  </si>
  <si>
    <t>Esser</t>
  </si>
  <si>
    <t>Ben</t>
  </si>
  <si>
    <t>BenEsser@achievementfirst.org</t>
  </si>
  <si>
    <t>France</t>
  </si>
  <si>
    <t>ColbyFrance@achievementfirst.org</t>
  </si>
  <si>
    <t>Khalil</t>
  </si>
  <si>
    <t>khalilgeorge@achievementfirst.org</t>
  </si>
  <si>
    <t>Gilmartin</t>
  </si>
  <si>
    <t>SeanGilmartin@achievementfirst.org</t>
  </si>
  <si>
    <t>JillGreenfield@achievementfirst.org</t>
  </si>
  <si>
    <t>Hollerith</t>
  </si>
  <si>
    <t>JamesHollerith@achievementfirst.org</t>
  </si>
  <si>
    <t>Hurdelbrink</t>
  </si>
  <si>
    <t>SarahHurdelbrink@achievementfirst.org</t>
  </si>
  <si>
    <t>Kaufman</t>
  </si>
  <si>
    <t>BrianKaufman@achievementfirst.org</t>
  </si>
  <si>
    <t>Kerst</t>
  </si>
  <si>
    <t>Leeann</t>
  </si>
  <si>
    <t>LeeannKerst@achievementfirst.org</t>
  </si>
  <si>
    <t>Kinnane</t>
  </si>
  <si>
    <t>Jamison</t>
  </si>
  <si>
    <t>JamisonKinnane@achievementfirst.org</t>
  </si>
  <si>
    <t>Louisma</t>
  </si>
  <si>
    <t>Martine</t>
  </si>
  <si>
    <t>MartineLouisma@achievementfirst.org</t>
  </si>
  <si>
    <t>Mccall</t>
  </si>
  <si>
    <t>MegMccall@achievementfirst.org</t>
  </si>
  <si>
    <t>Merritt</t>
  </si>
  <si>
    <t>Torianna</t>
  </si>
  <si>
    <t>ToriannaMerritt@achievementfirst.org</t>
  </si>
  <si>
    <t>Maxwell</t>
  </si>
  <si>
    <t>MaxMilliken@achievementfirst.org</t>
  </si>
  <si>
    <t>Milsk</t>
  </si>
  <si>
    <t>Rachael</t>
  </si>
  <si>
    <t>RachaelMilsk@achievementfirst.org</t>
  </si>
  <si>
    <t>Mtenga</t>
  </si>
  <si>
    <t>Mkunde</t>
  </si>
  <si>
    <t>MkundeMtenga@achievementfirst.org</t>
  </si>
  <si>
    <t>Nichols</t>
  </si>
  <si>
    <t>AnneNichols@achievementfirst.org</t>
  </si>
  <si>
    <t>Niemiec</t>
  </si>
  <si>
    <t>EricaNiemiec@achievementfirst.org</t>
  </si>
  <si>
    <t>Brandi</t>
  </si>
  <si>
    <t>BrandiRobinson@achievementfirst.org</t>
  </si>
  <si>
    <t>Royce</t>
  </si>
  <si>
    <t>Marianne</t>
  </si>
  <si>
    <t>marianneroyce@achievementfirst.org</t>
  </si>
  <si>
    <t>Ruiz</t>
  </si>
  <si>
    <t>Cinthia</t>
  </si>
  <si>
    <t>CinthiaRuiz@achievementfirst.org</t>
  </si>
  <si>
    <t>JuliaSteinberg@achievementfirst.org</t>
  </si>
  <si>
    <t>Stewart</t>
  </si>
  <si>
    <t>JenniferStewart@achievementfirst.org</t>
  </si>
  <si>
    <t>Stoorvogel</t>
  </si>
  <si>
    <t>Renee</t>
  </si>
  <si>
    <t>ReneeStoorvogel@achievementfirst.org</t>
  </si>
  <si>
    <t>Uggla</t>
  </si>
  <si>
    <t>JesseUggla@achievementfirst.org</t>
  </si>
  <si>
    <t>Warner</t>
  </si>
  <si>
    <t>catherinewarner@achievementfirst.org</t>
  </si>
  <si>
    <t>Yrigollen</t>
  </si>
  <si>
    <t>JosephYrigollen@achievementfirst.org</t>
  </si>
  <si>
    <t>Ariel</t>
  </si>
  <si>
    <t>AF Endeavor ES</t>
  </si>
  <si>
    <t>arielbarnes@achievementfirst.org</t>
  </si>
  <si>
    <t>StephanieBlake@achievementfirst.org</t>
  </si>
  <si>
    <t>Bursky</t>
  </si>
  <si>
    <t>JenniferBursky@achievementfirst.org</t>
  </si>
  <si>
    <t>Chanee</t>
  </si>
  <si>
    <t>chaneecameron@achievementfirst.org</t>
  </si>
  <si>
    <t>Carucci</t>
  </si>
  <si>
    <t>Lindsay</t>
  </si>
  <si>
    <t>lindsaycarucci@achievementfirst.org</t>
  </si>
  <si>
    <t>Clarke</t>
  </si>
  <si>
    <t>Corneisha</t>
  </si>
  <si>
    <t>CorneishaClarke@AchievementFirst.org</t>
  </si>
  <si>
    <t>Cuyler</t>
  </si>
  <si>
    <t>Janella</t>
  </si>
  <si>
    <t>janellacuyler@achievementfirst.org</t>
  </si>
  <si>
    <t>Nicholas</t>
  </si>
  <si>
    <t>NicholasDavid@achievementfirst.org</t>
  </si>
  <si>
    <t>Elowitt</t>
  </si>
  <si>
    <t>ClaireElowitt@achievementfirst.org</t>
  </si>
  <si>
    <t>CaitFarrell@achievementfirst.org</t>
  </si>
  <si>
    <t>Goldstein</t>
  </si>
  <si>
    <t>LauraGoldstein@achievementfirst.org</t>
  </si>
  <si>
    <t>Grannum</t>
  </si>
  <si>
    <t>Dawn</t>
  </si>
  <si>
    <t>dawngrannum@achievementfirst.org</t>
  </si>
  <si>
    <t>Grijalva</t>
  </si>
  <si>
    <t>kevingrijalva@achievementfirst.org</t>
  </si>
  <si>
    <t>Grubbs</t>
  </si>
  <si>
    <t>Bonnie</t>
  </si>
  <si>
    <t>BonnieGrubbs@achievementfirst.org</t>
  </si>
  <si>
    <t>Hageman</t>
  </si>
  <si>
    <t>amandahageman@achievementfirst.org</t>
  </si>
  <si>
    <t>Hanley</t>
  </si>
  <si>
    <t>AmeliaHanley@achievementfirst.org</t>
  </si>
  <si>
    <t>Herry</t>
  </si>
  <si>
    <t>Kerrian</t>
  </si>
  <si>
    <t>kerrianherry@achievementfirst.org</t>
  </si>
  <si>
    <t>Hwang</t>
  </si>
  <si>
    <t>Sun Mee</t>
  </si>
  <si>
    <t>Part Time / Temporary Intern</t>
  </si>
  <si>
    <t>sunmeehwang@achievementfirst.org</t>
  </si>
  <si>
    <t>norakrasniqi@achievementfirst.org</t>
  </si>
  <si>
    <t>Lempesis</t>
  </si>
  <si>
    <t>JennaLempesis@achievementfirst.org</t>
  </si>
  <si>
    <t>SarahLewis@achievementfirst.org</t>
  </si>
  <si>
    <t>McGinnis</t>
  </si>
  <si>
    <t>michellemcginnis@achievementfirst.org</t>
  </si>
  <si>
    <t>Mihal</t>
  </si>
  <si>
    <t>AllisonMihal@achievementfirst.org</t>
  </si>
  <si>
    <t>Melinda</t>
  </si>
  <si>
    <t>melindamorel@achievementfirst.org</t>
  </si>
  <si>
    <t>Cynthia</t>
  </si>
  <si>
    <t>CynthiaMorgan@achievementfirst.org</t>
  </si>
  <si>
    <t>Mullen</t>
  </si>
  <si>
    <t>Jenika</t>
  </si>
  <si>
    <t>JenikaMullen@achievementfirst.org</t>
  </si>
  <si>
    <t>Nuzzo</t>
  </si>
  <si>
    <t>Alivia</t>
  </si>
  <si>
    <t>alivianuzzo@achievementfirst.org</t>
  </si>
  <si>
    <t>Pantos</t>
  </si>
  <si>
    <t>LaurenPantos@achievementfirst.org</t>
  </si>
  <si>
    <t>AlexRoth@achievementfirst.org</t>
  </si>
  <si>
    <t>Salisbury</t>
  </si>
  <si>
    <t>Matt</t>
  </si>
  <si>
    <t>MattSalisbury@achievementfirst.org</t>
  </si>
  <si>
    <t>Sanchez-Huerta</t>
  </si>
  <si>
    <t>Ellen</t>
  </si>
  <si>
    <t>EllenSanchezHuerta@achievementfirst.org</t>
  </si>
  <si>
    <t>Sherry</t>
  </si>
  <si>
    <t>ElizabethSherry@achievementfirst.org</t>
  </si>
  <si>
    <t>Shurpin</t>
  </si>
  <si>
    <t>SarahShurpin@achievementfirst.org</t>
  </si>
  <si>
    <t>Spilka</t>
  </si>
  <si>
    <t>erinspilka@achievementfirst.org</t>
  </si>
  <si>
    <t>Strattner</t>
  </si>
  <si>
    <t>Sierra</t>
  </si>
  <si>
    <t>sierrastrattner@achievementfirst.org</t>
  </si>
  <si>
    <t>Tesser</t>
  </si>
  <si>
    <t>JustinTesser@achievementfirst.org</t>
  </si>
  <si>
    <t>Kerri-Ann</t>
  </si>
  <si>
    <t>Kerri-AnnThomas@achievementfirst.org</t>
  </si>
  <si>
    <t>Gabrielle</t>
  </si>
  <si>
    <t>gabriellethompson@achievementfirst.org</t>
  </si>
  <si>
    <t>Traversa</t>
  </si>
  <si>
    <t>JohnTraversa@achievementfirst.org</t>
  </si>
  <si>
    <t>Wall</t>
  </si>
  <si>
    <t>Jasmine</t>
  </si>
  <si>
    <t>jasminewall@achievementfirst.org</t>
  </si>
  <si>
    <t>Ward</t>
  </si>
  <si>
    <t>Crystal</t>
  </si>
  <si>
    <t>CrystalWard@achievementfirst.org</t>
  </si>
  <si>
    <t>Weiss</t>
  </si>
  <si>
    <t>PeterWeiss@achievementfirst.org</t>
  </si>
  <si>
    <t>Wiese</t>
  </si>
  <si>
    <t>EdwardWiese@achievementfirst.org</t>
  </si>
  <si>
    <t>Zehren</t>
  </si>
  <si>
    <t>meganzehren@achievementfirst.org</t>
  </si>
  <si>
    <t>Adens</t>
  </si>
  <si>
    <t>Rebekah</t>
  </si>
  <si>
    <t>AF Endeavor MS</t>
  </si>
  <si>
    <t>rebekahadens@achievementfirst.org</t>
  </si>
  <si>
    <t>Alfred</t>
  </si>
  <si>
    <t>JoshuaAlfred@achievementfirst.org</t>
  </si>
  <si>
    <t>Babyatzky</t>
  </si>
  <si>
    <t>ElizabethBabyatzky@achievementfirst.org</t>
  </si>
  <si>
    <t>Boone</t>
  </si>
  <si>
    <t>Squire</t>
  </si>
  <si>
    <t>SquireBoone@achievementfirst.org</t>
  </si>
  <si>
    <t>Chibbaro</t>
  </si>
  <si>
    <t>Marcella</t>
  </si>
  <si>
    <t>marcellachibbaro@achievementfirst.org</t>
  </si>
  <si>
    <t>Espinoza</t>
  </si>
  <si>
    <t>DianaEspinoza@achievementfirst.org</t>
  </si>
  <si>
    <t>Priscilla</t>
  </si>
  <si>
    <t>PriscillaEspinoza@achievementfirst.org</t>
  </si>
  <si>
    <t>Fashusi</t>
  </si>
  <si>
    <t>Olubunmi</t>
  </si>
  <si>
    <t>olubunmifashusi@achievementfirst.org</t>
  </si>
  <si>
    <t>Fleck</t>
  </si>
  <si>
    <t>KristinaFleck@achievementfirst.org</t>
  </si>
  <si>
    <t>Fleming</t>
  </si>
  <si>
    <t>laurenfleming@achievementfirst.org</t>
  </si>
  <si>
    <t>StephanieFlores@achievementfirst.org</t>
  </si>
  <si>
    <t>Giglio</t>
  </si>
  <si>
    <t>Marissa</t>
  </si>
  <si>
    <t>MarissaGiglio@achievementfirst.org</t>
  </si>
  <si>
    <t>Haderlein</t>
  </si>
  <si>
    <t>Madlyn</t>
  </si>
  <si>
    <t>maddyhaderlein@achievementfirst.org</t>
  </si>
  <si>
    <t>Joaquin</t>
  </si>
  <si>
    <t>Mairys</t>
  </si>
  <si>
    <t>MairysJoaquin@achievementfirst.org</t>
  </si>
  <si>
    <t>danieljohnson@achievementfirst.org</t>
  </si>
  <si>
    <t>Kaiser</t>
  </si>
  <si>
    <t>Tom</t>
  </si>
  <si>
    <t>TomKaiser@achievementfirst.org</t>
  </si>
  <si>
    <t>Korngold</t>
  </si>
  <si>
    <t>MeganKorngold@achievementfirst.org</t>
  </si>
  <si>
    <t>Kurtz</t>
  </si>
  <si>
    <t>Stacie</t>
  </si>
  <si>
    <t>StacieKurtz@achievementfirst.org</t>
  </si>
  <si>
    <t>Langdon</t>
  </si>
  <si>
    <t>KaitlinLangdon@achievementfirst.org</t>
  </si>
  <si>
    <t>Langlois</t>
  </si>
  <si>
    <t>LaurenLanglois@achievementfirst.org</t>
  </si>
  <si>
    <t>Leaman</t>
  </si>
  <si>
    <t>TaylorLeaman@achievementfirst.org</t>
  </si>
  <si>
    <t>Legrand</t>
  </si>
  <si>
    <t>Serrano</t>
  </si>
  <si>
    <t>serranolegrand@achievementfirst.org</t>
  </si>
  <si>
    <t>janinelove@achievementfirst.org</t>
  </si>
  <si>
    <t>SarahMcDonald@achievementfirst.org</t>
  </si>
  <si>
    <t>McDowell</t>
  </si>
  <si>
    <t>brekkemcdowell@achievementfirst.org</t>
  </si>
  <si>
    <t>McNiven</t>
  </si>
  <si>
    <t>jordanmcniven@achievementfirst.org</t>
  </si>
  <si>
    <t>Melcher</t>
  </si>
  <si>
    <t>Henry</t>
  </si>
  <si>
    <t>HenryMelcher@achievementfirst.org</t>
  </si>
  <si>
    <t>Menardy</t>
  </si>
  <si>
    <t>Thaysha</t>
  </si>
  <si>
    <t>ThayshaMenardy@achievementfirst.org</t>
  </si>
  <si>
    <t>Nedd</t>
  </si>
  <si>
    <t>Tatyanna</t>
  </si>
  <si>
    <t>TatyannaNedd@achievementfirst.org</t>
  </si>
  <si>
    <t>Nicasio</t>
  </si>
  <si>
    <t>SILVANICASIO@achievementfirst.org</t>
  </si>
  <si>
    <t>Ostrower</t>
  </si>
  <si>
    <t>Pete</t>
  </si>
  <si>
    <t>PeteOstrower@achievementfirst.org</t>
  </si>
  <si>
    <t>Pattiz</t>
  </si>
  <si>
    <t>RebeccaPattiz@achievementfirst.org</t>
  </si>
  <si>
    <t>Perkins</t>
  </si>
  <si>
    <t>danielleperkins@achievementfirst.org</t>
  </si>
  <si>
    <t>Pettaway</t>
  </si>
  <si>
    <t>JohnPettaway@achievementfirst.org</t>
  </si>
  <si>
    <t>Pflug</t>
  </si>
  <si>
    <t>Diane</t>
  </si>
  <si>
    <t>DianePflug@achievementfirst.org</t>
  </si>
  <si>
    <t>Reeve</t>
  </si>
  <si>
    <t>AnnaReeve@achievementfirst.org</t>
  </si>
  <si>
    <t>Regan</t>
  </si>
  <si>
    <t>LauraRegan@achievementfirst.org</t>
  </si>
  <si>
    <t>CarolineRoth@achievementfirst.org</t>
  </si>
  <si>
    <t>Rutahindurwa</t>
  </si>
  <si>
    <t>Abella</t>
  </si>
  <si>
    <t>AbellaRutahindurwa@achievementfirst.org</t>
  </si>
  <si>
    <t>Slezak</t>
  </si>
  <si>
    <t>EmilySlezak@achievementfirst.org</t>
  </si>
  <si>
    <t>Veal</t>
  </si>
  <si>
    <t>Brenda</t>
  </si>
  <si>
    <t>BrendaVeal@achievementfirst.org</t>
  </si>
  <si>
    <t>AndrewWalker@achievementfirst.org</t>
  </si>
  <si>
    <t>Racquel</t>
  </si>
  <si>
    <t>RacquelWard@achievementfirst.org</t>
  </si>
  <si>
    <t>Blackwood</t>
  </si>
  <si>
    <t>Alexandria</t>
  </si>
  <si>
    <t>Alumni Counselor</t>
  </si>
  <si>
    <t>AF Hartford ES</t>
  </si>
  <si>
    <t>AlexandriaBlackwood@achievementfirst.org</t>
  </si>
  <si>
    <t>Bovell</t>
  </si>
  <si>
    <t>KerriBovell@achievementfirst.org</t>
  </si>
  <si>
    <t>Boyles</t>
  </si>
  <si>
    <t>KikiBoyles@achievementfirst.org</t>
  </si>
  <si>
    <t>Chelsea</t>
  </si>
  <si>
    <t>ChelseaBrooks@achievementfirst.org</t>
  </si>
  <si>
    <t>ChristinaBrown@achievementfirst.org</t>
  </si>
  <si>
    <t>Calano</t>
  </si>
  <si>
    <t>Adina</t>
  </si>
  <si>
    <t>adinasanchez@achievementfirst.org</t>
  </si>
  <si>
    <t>Venetia</t>
  </si>
  <si>
    <t>VenetiaCanty@achievementfirst.org</t>
  </si>
  <si>
    <t>Courtneycook@achievementfirst.org</t>
  </si>
  <si>
    <t>Cruz</t>
  </si>
  <si>
    <t>Sueleidy</t>
  </si>
  <si>
    <t>SueleidyCruz@achievementfirst.org</t>
  </si>
  <si>
    <t>Aja</t>
  </si>
  <si>
    <t>AjaDavis@achievementfirst.org</t>
  </si>
  <si>
    <t>Dym</t>
  </si>
  <si>
    <t>Abigail</t>
  </si>
  <si>
    <t>AbigailDym@achievementfirst.org</t>
  </si>
  <si>
    <t>Ewing</t>
  </si>
  <si>
    <t>SarahEwing@achievementfirst.org</t>
  </si>
  <si>
    <t>Fiorillo</t>
  </si>
  <si>
    <t>DavidFiorillo@achievementfirst.org</t>
  </si>
  <si>
    <t>Francia</t>
  </si>
  <si>
    <t>melissafrancia@achievementfirst.org</t>
  </si>
  <si>
    <t>Frenkel</t>
  </si>
  <si>
    <t>CristinaFrenkel@achievementfirst.org</t>
  </si>
  <si>
    <t>AaronFrost@achievementfirst.org</t>
  </si>
  <si>
    <t>Gifford</t>
  </si>
  <si>
    <t>ChristyGifford@achievementfirst.org</t>
  </si>
  <si>
    <t>Hagen</t>
  </si>
  <si>
    <t>KatieHagen@achievementfirst.org</t>
  </si>
  <si>
    <t>Hall</t>
  </si>
  <si>
    <t>Nakia</t>
  </si>
  <si>
    <t>NakiaHall@achievementfirst.org</t>
  </si>
  <si>
    <t>Hayes</t>
  </si>
  <si>
    <t>MargaretHayes@achievementfirst.org</t>
  </si>
  <si>
    <t>Hebert</t>
  </si>
  <si>
    <t>MarieHebert@achievementfirst.org</t>
  </si>
  <si>
    <t>Tameshia</t>
  </si>
  <si>
    <t>tameshiahenry@achievementfirst.org</t>
  </si>
  <si>
    <t>Hippensteel</t>
  </si>
  <si>
    <t>MichelleHippensteel@achievementfirst.org</t>
  </si>
  <si>
    <t>Holloway</t>
  </si>
  <si>
    <t>EricaHolloway@achievementfirst.org</t>
  </si>
  <si>
    <t>Kolman</t>
  </si>
  <si>
    <t>CrystalKolman@achievementfirst.org</t>
  </si>
  <si>
    <t>Tiwanna</t>
  </si>
  <si>
    <t>TiwannaLewis@achievementfirst.org</t>
  </si>
  <si>
    <t>Jean</t>
  </si>
  <si>
    <t>Asian/Pacific Islander</t>
  </si>
  <si>
    <t>JeanLo@achievementfirst.org</t>
  </si>
  <si>
    <t>McGibbon</t>
  </si>
  <si>
    <t>KathrynMcGibbon@achievementfirst.org</t>
  </si>
  <si>
    <t>McHugh</t>
  </si>
  <si>
    <t>Jo</t>
  </si>
  <si>
    <t>JoMcHugh@achievementfirst.org</t>
  </si>
  <si>
    <t>ashleymitchell@achievementfirst.org</t>
  </si>
  <si>
    <t>Pocoski</t>
  </si>
  <si>
    <t>Jeanine</t>
  </si>
  <si>
    <t>JeaninePocoski@achievementfirst.org</t>
  </si>
  <si>
    <t>Proano</t>
  </si>
  <si>
    <t>Karen</t>
  </si>
  <si>
    <t>KarenProano@achievementfirst.org</t>
  </si>
  <si>
    <t>Reeves</t>
  </si>
  <si>
    <t>StacerReeves@achievementfirst.org</t>
  </si>
  <si>
    <t>Rivera</t>
  </si>
  <si>
    <t>Yerinia</t>
  </si>
  <si>
    <t>JeriRivera@achievementfirst.org</t>
  </si>
  <si>
    <t>Rossi</t>
  </si>
  <si>
    <t>ShannonRossi@achievementfirst.org</t>
  </si>
  <si>
    <t>Rudnick</t>
  </si>
  <si>
    <t>LizFerguson@achievementfirst.org</t>
  </si>
  <si>
    <t>Rundstrom</t>
  </si>
  <si>
    <t>rachelrundstrom@achievementfirst.org</t>
  </si>
  <si>
    <t>Sessoms</t>
  </si>
  <si>
    <t>Dekilia</t>
  </si>
  <si>
    <t>DekiliaSessoms@achievementfirst.org</t>
  </si>
  <si>
    <t>Sexton</t>
  </si>
  <si>
    <t>RachelSexton@achievementfirst.org</t>
  </si>
  <si>
    <t>Sharpe</t>
  </si>
  <si>
    <t>Jerry</t>
  </si>
  <si>
    <t>jerrysharpe@achievementfirst.org</t>
  </si>
  <si>
    <t>Stone</t>
  </si>
  <si>
    <t>Patrick</t>
  </si>
  <si>
    <t>PatrickStone@achievementfirst.org</t>
  </si>
  <si>
    <t>Unfried-English</t>
  </si>
  <si>
    <t>Gretchen</t>
  </si>
  <si>
    <t>GretchenUnfried@achievementfirst.org</t>
  </si>
  <si>
    <t>Vandrilla</t>
  </si>
  <si>
    <t>davidvandrilla@achievementfirst.org</t>
  </si>
  <si>
    <t>Wagner</t>
  </si>
  <si>
    <t>MeghanWagner@achievementfirst.org</t>
  </si>
  <si>
    <t>Walelo</t>
  </si>
  <si>
    <t>Titus</t>
  </si>
  <si>
    <t>tituswalelo@achievementfirst.org</t>
  </si>
  <si>
    <t>Wrona</t>
  </si>
  <si>
    <t>StephanieWrona@achievementfirst.org</t>
  </si>
  <si>
    <t>Banks</t>
  </si>
  <si>
    <t>AF Hartford HS</t>
  </si>
  <si>
    <t>EmilyBanks@achievementfirst.org</t>
  </si>
  <si>
    <t>Claiborne</t>
  </si>
  <si>
    <t>TonyaClaiborne@achievementfirst.org</t>
  </si>
  <si>
    <t>Dulen-Jennings</t>
  </si>
  <si>
    <t>Eileen</t>
  </si>
  <si>
    <t>eileendulen-jennings@achievementfirst.org</t>
  </si>
  <si>
    <t>Kolonsky</t>
  </si>
  <si>
    <t>hannakolonsky@achievementfirst.org</t>
  </si>
  <si>
    <t>Lazo</t>
  </si>
  <si>
    <t>samanthalazo@achievementfirst.org</t>
  </si>
  <si>
    <t>Lokitis</t>
  </si>
  <si>
    <t>lauralokitis@achievementfirst.org</t>
  </si>
  <si>
    <t>MeredithMorrison@achievementfirst.org</t>
  </si>
  <si>
    <t>Dalena</t>
  </si>
  <si>
    <t>DalenaNguyen@achievementfirst.org</t>
  </si>
  <si>
    <t>Schenkel</t>
  </si>
  <si>
    <t>StephanieSchenkel@achievementfirst.org</t>
  </si>
  <si>
    <t>Laneka</t>
  </si>
  <si>
    <t>lanekawalker@achievementfirst.org</t>
  </si>
  <si>
    <t>D'Andra</t>
  </si>
  <si>
    <t>DAndraWhyte@achievementfirst.org</t>
  </si>
  <si>
    <t>Ayodeji</t>
  </si>
  <si>
    <t>Kareem</t>
  </si>
  <si>
    <t>AF Hartford MS</t>
  </si>
  <si>
    <t>KareemAyodeji@achievementfirst.org</t>
  </si>
  <si>
    <t>Basile</t>
  </si>
  <si>
    <t>Dominic</t>
  </si>
  <si>
    <t>DominicBasile@achievementfirst.org</t>
  </si>
  <si>
    <t>Bebrin</t>
  </si>
  <si>
    <t>Krista</t>
  </si>
  <si>
    <t>KristaBebrin@achievementfirst.org</t>
  </si>
  <si>
    <t>Belonick</t>
  </si>
  <si>
    <t>JenniferNeedham@achievementfirst.org</t>
  </si>
  <si>
    <t>Boutilier</t>
  </si>
  <si>
    <t>JamieBoutilier@achievementfirst.org</t>
  </si>
  <si>
    <t>Bright</t>
  </si>
  <si>
    <t>Jacqueline</t>
  </si>
  <si>
    <t>Brummitt</t>
  </si>
  <si>
    <t>EricBrummitt@achievementfirst.org</t>
  </si>
  <si>
    <t>Chameides</t>
  </si>
  <si>
    <t>AshleyChameides@achievementfirst.org</t>
  </si>
  <si>
    <t>Cortes</t>
  </si>
  <si>
    <t>Anarelis</t>
  </si>
  <si>
    <t>AnarelisCortes@achievementfirst.org</t>
  </si>
  <si>
    <t>Cruse</t>
  </si>
  <si>
    <t>BenjaminCruse@achievementfirst.org</t>
  </si>
  <si>
    <t>Everson</t>
  </si>
  <si>
    <t>KristenEverson@achievementfirst.org</t>
  </si>
  <si>
    <t>Harnad</t>
  </si>
  <si>
    <t>Kali</t>
  </si>
  <si>
    <t>KaliHarnad@achievementfirst.org</t>
  </si>
  <si>
    <t>StefanieHill@achievementfirst.org</t>
  </si>
  <si>
    <t>House</t>
  </si>
  <si>
    <t>JeffHouse@achievementfirst.org</t>
  </si>
  <si>
    <t>Majewski</t>
  </si>
  <si>
    <t>LynnMajewski@achievementfirst.org</t>
  </si>
  <si>
    <t>Margolis</t>
  </si>
  <si>
    <t>ChelseaMargolis@achievementfirst.org</t>
  </si>
  <si>
    <t>McCandless</t>
  </si>
  <si>
    <t>emmamccandless@achievementfirst.org</t>
  </si>
  <si>
    <t>McKinley</t>
  </si>
  <si>
    <t>Karissa</t>
  </si>
  <si>
    <t>karissablum@achievementfirst.org</t>
  </si>
  <si>
    <t>ErinMcNally@achievementfirst.org</t>
  </si>
  <si>
    <t>Meek</t>
  </si>
  <si>
    <t>Kayla</t>
  </si>
  <si>
    <t>kaylameek@achievementfirst.org</t>
  </si>
  <si>
    <t>Micco</t>
  </si>
  <si>
    <t>DawnMicco@achievementfirst.org</t>
  </si>
  <si>
    <t>O'Neil</t>
  </si>
  <si>
    <t>Julie</t>
  </si>
  <si>
    <t>JulieONeil@achievementfirst.org</t>
  </si>
  <si>
    <t>Pedro</t>
  </si>
  <si>
    <t>PedroOrtiz@achievementfirst.org</t>
  </si>
  <si>
    <t>Parker</t>
  </si>
  <si>
    <t>Japera</t>
  </si>
  <si>
    <t>JaperaParker@achievementfirst.org</t>
  </si>
  <si>
    <t>Pepin</t>
  </si>
  <si>
    <t>JasonPepin@achievementfirst.org</t>
  </si>
  <si>
    <t>Peters</t>
  </si>
  <si>
    <t>JessicaPeters@achievementfirst.org</t>
  </si>
  <si>
    <t>Robbins</t>
  </si>
  <si>
    <t>michaelrobbins@achievementfirst.org</t>
  </si>
  <si>
    <t>Roberts</t>
  </si>
  <si>
    <t>Teriko</t>
  </si>
  <si>
    <t>TerikoRoberts@achievementfirst.org</t>
  </si>
  <si>
    <t>Rustek</t>
  </si>
  <si>
    <t>Shelly</t>
  </si>
  <si>
    <t>ShellyRustek@achievementfirst.org</t>
  </si>
  <si>
    <t>Salvador</t>
  </si>
  <si>
    <t>KendraSalvador@achievementfirst.org</t>
  </si>
  <si>
    <t>Schniepp</t>
  </si>
  <si>
    <t>LindsaySchniepp@achievementfirst.org</t>
  </si>
  <si>
    <t>Schram</t>
  </si>
  <si>
    <t>Corrie</t>
  </si>
  <si>
    <t>corrieschram@achievementfirst.org</t>
  </si>
  <si>
    <t>Serrao</t>
  </si>
  <si>
    <t>Julian</t>
  </si>
  <si>
    <t>JulianSerrao@achievementfirst.org</t>
  </si>
  <si>
    <t>MegSmith@achievementfirst.org</t>
  </si>
  <si>
    <t>Story</t>
  </si>
  <si>
    <t>EricStory@achievementfirst.org</t>
  </si>
  <si>
    <t>Trepanier</t>
  </si>
  <si>
    <t>Scott</t>
  </si>
  <si>
    <t>ScottTrepanier@achievementfirst.org</t>
  </si>
  <si>
    <t>Wade</t>
  </si>
  <si>
    <t>Deonta</t>
  </si>
  <si>
    <t>DeontaWade@achievementfirst.org</t>
  </si>
  <si>
    <t>Webb</t>
  </si>
  <si>
    <t>DonaldWebb@achievementfirst.org</t>
  </si>
  <si>
    <t>Zadrozny</t>
  </si>
  <si>
    <t>StephanieZadrozny@achievementfirst.org</t>
  </si>
  <si>
    <t>Ali</t>
  </si>
  <si>
    <t>AF Network Support</t>
  </si>
  <si>
    <t>ravenali@achievementfirst.org</t>
  </si>
  <si>
    <t>Austin</t>
  </si>
  <si>
    <t>AmandaAustin@achievementfirst.org</t>
  </si>
  <si>
    <t>Bassi</t>
  </si>
  <si>
    <t>Senior Director</t>
  </si>
  <si>
    <t>LaurenBassi@achievementfirst.org</t>
  </si>
  <si>
    <t>Bermingham</t>
  </si>
  <si>
    <t>LeslieBermingham@achievementfirst.org</t>
  </si>
  <si>
    <t>Blanc</t>
  </si>
  <si>
    <t>donaldblanc@achievementfirst.org</t>
  </si>
  <si>
    <t>Blanton</t>
  </si>
  <si>
    <t>Associate Director</t>
  </si>
  <si>
    <t>SarahBlanton@achievementfirst.org</t>
  </si>
  <si>
    <t>Bonanni</t>
  </si>
  <si>
    <t>MauraBonanni@achievementfirst.org</t>
  </si>
  <si>
    <t>Bourne</t>
  </si>
  <si>
    <t>Gaylord</t>
  </si>
  <si>
    <t>Regional Director</t>
  </si>
  <si>
    <t>GaylordBourne@achievementfirst.org</t>
  </si>
  <si>
    <t>Braganza</t>
  </si>
  <si>
    <t>ChristinaBraganza@achievementfirst.org</t>
  </si>
  <si>
    <t>Brito</t>
  </si>
  <si>
    <t>Fanny</t>
  </si>
  <si>
    <t>FannyBrito@achievementfirst.org</t>
  </si>
  <si>
    <t>Qianna</t>
  </si>
  <si>
    <t>QiannaBrooks@achievementfirst.org</t>
  </si>
  <si>
    <t>AlisonBrown@achievementfirst.org</t>
  </si>
  <si>
    <t>Tsehaia</t>
  </si>
  <si>
    <t>TsehaiaBrown@achievementfirst.org</t>
  </si>
  <si>
    <t>Brus</t>
  </si>
  <si>
    <t>ElizabethBrus@achievementfirst.org</t>
  </si>
  <si>
    <t>Bussmann</t>
  </si>
  <si>
    <t>Laurie</t>
  </si>
  <si>
    <t>Vice President</t>
  </si>
  <si>
    <t>LaurieBussmann@achievementfirst.org</t>
  </si>
  <si>
    <t>Byer-Ettinger</t>
  </si>
  <si>
    <t>Rhea</t>
  </si>
  <si>
    <t>rheabyerettinger@achievementfirst.org</t>
  </si>
  <si>
    <t>Carroll</t>
  </si>
  <si>
    <t>KateCarroll@achievementfirst.org</t>
  </si>
  <si>
    <t>Christie</t>
  </si>
  <si>
    <t>AmyChristie@achievementfirst.org</t>
  </si>
  <si>
    <t>Ciszek</t>
  </si>
  <si>
    <t>Darek</t>
  </si>
  <si>
    <t>DarekCiszek@achievementfirst.org</t>
  </si>
  <si>
    <t>Clancy</t>
  </si>
  <si>
    <t>LauraClancy@achievementfirst.org</t>
  </si>
  <si>
    <t>PamelaClarke@achievementfirst.org</t>
  </si>
  <si>
    <t>teresaclarke@achievementfirst.org</t>
  </si>
  <si>
    <t>Cochran</t>
  </si>
  <si>
    <t>ErinCochran@achievementfirst.org</t>
  </si>
  <si>
    <t>Cymrot</t>
  </si>
  <si>
    <t>Hilary</t>
  </si>
  <si>
    <t>HilaryCymrot@achievementfirst.org</t>
  </si>
  <si>
    <t>D'Angelo</t>
  </si>
  <si>
    <t>Regional Superintendent</t>
  </si>
  <si>
    <t>AmyDAngelo@achievementfirst.org</t>
  </si>
  <si>
    <t>Damaso</t>
  </si>
  <si>
    <t>Betty</t>
  </si>
  <si>
    <t>BettyDamaso@achievementfirst.org</t>
  </si>
  <si>
    <t>De La Rosa</t>
  </si>
  <si>
    <t>aliciadelarosa@achievementfirst.org</t>
  </si>
  <si>
    <t>Desfosses</t>
  </si>
  <si>
    <t>LisaDesfosses@achievementfirst.org</t>
  </si>
  <si>
    <t>Diaz</t>
  </si>
  <si>
    <t>MichaelDiaz@achievementfirst.org</t>
  </si>
  <si>
    <t>Drabman</t>
  </si>
  <si>
    <t>Robyn</t>
  </si>
  <si>
    <t>robynsilverman@achievementfirst.org</t>
  </si>
  <si>
    <t>Dragoon</t>
  </si>
  <si>
    <t>taradragoon@achievementfirst.org</t>
  </si>
  <si>
    <t>Dunham</t>
  </si>
  <si>
    <t>Erika</t>
  </si>
  <si>
    <t>ErikaDunham@achievementfirst.org</t>
  </si>
  <si>
    <t>Dwyer</t>
  </si>
  <si>
    <t>MicheleDwyer@achievementfirst.org</t>
  </si>
  <si>
    <t>Eckler</t>
  </si>
  <si>
    <t>Gillette</t>
  </si>
  <si>
    <t>GilletteEckler@achievementfirst.org</t>
  </si>
  <si>
    <t>Epp</t>
  </si>
  <si>
    <t>Tracy</t>
  </si>
  <si>
    <t>Executive</t>
  </si>
  <si>
    <t>TracyEpp@achievementfirst.org</t>
  </si>
  <si>
    <t>Fabbro</t>
  </si>
  <si>
    <t>RebeccaFabbro@achievementfirst.org</t>
  </si>
  <si>
    <t>Farooq</t>
  </si>
  <si>
    <t>Hanifa</t>
  </si>
  <si>
    <t>HanifaFarooq@achievementfirst.org</t>
  </si>
  <si>
    <t>Ferrell</t>
  </si>
  <si>
    <t>Ralph</t>
  </si>
  <si>
    <t>HarrisFerrell@achievementfirst.org</t>
  </si>
  <si>
    <t>Fletcher</t>
  </si>
  <si>
    <t>laurafletcher@achievementfirst.org</t>
  </si>
  <si>
    <t>Fraker</t>
  </si>
  <si>
    <t>MeganFraker@achievementfirst.org</t>
  </si>
  <si>
    <t>Geller</t>
  </si>
  <si>
    <t>Tracey</t>
  </si>
  <si>
    <t>TraceyGeller@achievementfirst.org</t>
  </si>
  <si>
    <t>Harale</t>
  </si>
  <si>
    <t>Ketki</t>
  </si>
  <si>
    <t>ketkiharale@achievementfirst.org</t>
  </si>
  <si>
    <t>Hartle</t>
  </si>
  <si>
    <t>brianhartle@achievementfirst.org</t>
  </si>
  <si>
    <t>Helbig</t>
  </si>
  <si>
    <t>AmyHelbig@achievementfirst.org</t>
  </si>
  <si>
    <t>Howlett</t>
  </si>
  <si>
    <t>Becca</t>
  </si>
  <si>
    <t>BeccaHowlett@achievementfirst.org</t>
  </si>
  <si>
    <t>Humphrey</t>
  </si>
  <si>
    <t>Devyn</t>
  </si>
  <si>
    <t>DevynHumphrey@achievementfirst.org</t>
  </si>
  <si>
    <t>Indorf</t>
  </si>
  <si>
    <t>Kurtis</t>
  </si>
  <si>
    <t>KurtisIndorf@achievementfirst.org</t>
  </si>
  <si>
    <t>Adrian</t>
  </si>
  <si>
    <t>AdrianJohnson@achievementfirst.org</t>
  </si>
  <si>
    <t>Karopkin</t>
  </si>
  <si>
    <t>Elana</t>
  </si>
  <si>
    <t>ElanaKaropkin@achievementfirst.org</t>
  </si>
  <si>
    <t>Keenan</t>
  </si>
  <si>
    <t>SaraKeenan@achievementfirst.org</t>
  </si>
  <si>
    <t>Kerin</t>
  </si>
  <si>
    <t>MichaelKerin@achievementfirst.org</t>
  </si>
  <si>
    <t>Kerner</t>
  </si>
  <si>
    <t>RachelKerner@achievementfirst.org</t>
  </si>
  <si>
    <t>Kiker</t>
  </si>
  <si>
    <t>Jeff</t>
  </si>
  <si>
    <t>JeffKiker@achievementfirst.org</t>
  </si>
  <si>
    <t>Koltuv</t>
  </si>
  <si>
    <t>MaxKoltuv@achievementfirst.org</t>
  </si>
  <si>
    <t>Kornacki</t>
  </si>
  <si>
    <t>Hadley</t>
  </si>
  <si>
    <t>HadleyKornacki@achievementfirst.org</t>
  </si>
  <si>
    <t>Kudo</t>
  </si>
  <si>
    <t>Naoko</t>
  </si>
  <si>
    <t>NaokoKudo@achievementfirst.org</t>
  </si>
  <si>
    <t>joshlauren@achievementfirst.org</t>
  </si>
  <si>
    <t>Candice</t>
  </si>
  <si>
    <t>CandiceDormon@achievementfirst.org</t>
  </si>
  <si>
    <t>Lora</t>
  </si>
  <si>
    <t>Bernardo</t>
  </si>
  <si>
    <t>BernardoLora@achievementfirst.org</t>
  </si>
  <si>
    <t>Lord</t>
  </si>
  <si>
    <t>Chastity</t>
  </si>
  <si>
    <t>ChastityLord@achievementfirst.org</t>
  </si>
  <si>
    <t>Lyon</t>
  </si>
  <si>
    <t>StephanieLyon@achievementfirst.org</t>
  </si>
  <si>
    <t>Mackay</t>
  </si>
  <si>
    <t>Amber</t>
  </si>
  <si>
    <t>AmberMackay@achievementfirst.org</t>
  </si>
  <si>
    <t>MacLean</t>
  </si>
  <si>
    <t>Paige</t>
  </si>
  <si>
    <t>PaigeMacLean@achievementfirst.org</t>
  </si>
  <si>
    <t>Magee</t>
  </si>
  <si>
    <t>JennaMagee@achievementfirst.org</t>
  </si>
  <si>
    <t>Manning</t>
  </si>
  <si>
    <t>ColleenManning@achievementfirst.org</t>
  </si>
  <si>
    <t>Markette</t>
  </si>
  <si>
    <t>Tisha</t>
  </si>
  <si>
    <t>TishaMarkette@achievementfirst.org</t>
  </si>
  <si>
    <t>Mattox</t>
  </si>
  <si>
    <t>Lucia</t>
  </si>
  <si>
    <t>luciamattox@achievementfirst.org</t>
  </si>
  <si>
    <t>Maull</t>
  </si>
  <si>
    <t>Kelonda</t>
  </si>
  <si>
    <t>KelondaMaull@achievementfirst.org</t>
  </si>
  <si>
    <t>McCabe</t>
  </si>
  <si>
    <t>KateMcCabe@achievementfirst.org</t>
  </si>
  <si>
    <t>McCurry</t>
  </si>
  <si>
    <t>Douglas</t>
  </si>
  <si>
    <t>DougMcCurry@achievementfirst.org</t>
  </si>
  <si>
    <t>Medvetsky</t>
  </si>
  <si>
    <t>elizabethmedvetsky@achievementfirst.org</t>
  </si>
  <si>
    <t>Mendoza</t>
  </si>
  <si>
    <t>Vergel</t>
  </si>
  <si>
    <t>VergelMendoza@achievementfirst.org</t>
  </si>
  <si>
    <t>SamanthaMiller@achievementfirst.org</t>
  </si>
  <si>
    <t>Mitha</t>
  </si>
  <si>
    <t>Liz</t>
  </si>
  <si>
    <t>LizMitha@achievementfirst.org</t>
  </si>
  <si>
    <t>Mullins</t>
  </si>
  <si>
    <t>andrewmullins@achievementfirst.org</t>
  </si>
  <si>
    <t>Myrthil</t>
  </si>
  <si>
    <t>Steve</t>
  </si>
  <si>
    <t>SteveMyrthil@achievementfirst.org</t>
  </si>
  <si>
    <t>Neff-Webster</t>
  </si>
  <si>
    <t>TeresaNeffWebster@achievementfirst.org</t>
  </si>
  <si>
    <t>Nesbeth</t>
  </si>
  <si>
    <t>kerriannnesbeth@achievementfirst.org</t>
  </si>
  <si>
    <t>Nevico</t>
  </si>
  <si>
    <t>AnthonyNevico@achievementfirst.org</t>
  </si>
  <si>
    <t>Ochoa</t>
  </si>
  <si>
    <t>Mel</t>
  </si>
  <si>
    <t>MelOchoa@achievementfirst.org</t>
  </si>
  <si>
    <t>Oliveros</t>
  </si>
  <si>
    <t>MelOliveros@achievementfirst.org</t>
  </si>
  <si>
    <t>Parab</t>
  </si>
  <si>
    <t>Archana</t>
  </si>
  <si>
    <t>archanaparab@achievementfirst.org</t>
  </si>
  <si>
    <t>Parks</t>
  </si>
  <si>
    <t>Ashia</t>
  </si>
  <si>
    <t>AshiaParks@achievementfirst.org</t>
  </si>
  <si>
    <t>Parmigiani</t>
  </si>
  <si>
    <t>MelissaParmigiani@achievementfirst.org</t>
  </si>
  <si>
    <t>KenPaul@achievementfirst.org</t>
  </si>
  <si>
    <t>Perlotto</t>
  </si>
  <si>
    <t>ShannonPerlotto@achievementfirst.org</t>
  </si>
  <si>
    <t>Pinto</t>
  </si>
  <si>
    <t>AmandaPinto@achievementfirst.org</t>
  </si>
  <si>
    <t>Polaner</t>
  </si>
  <si>
    <t>MaxPolaner@achievementfirst.org</t>
  </si>
  <si>
    <t>Ribeiro</t>
  </si>
  <si>
    <t>ginamusumeci@achievementfirst.org</t>
  </si>
  <si>
    <t>Sharon</t>
  </si>
  <si>
    <t>sharonrichards@achievementfirst.org</t>
  </si>
  <si>
    <t>Rifkin</t>
  </si>
  <si>
    <t>TaylorRifkin@achievementfirst.org</t>
  </si>
  <si>
    <t>Roble</t>
  </si>
  <si>
    <t>Will</t>
  </si>
  <si>
    <t>WillRoble@achievementfirst.org</t>
  </si>
  <si>
    <t>SueRuocco@achievementfirst.org</t>
  </si>
  <si>
    <t>Saint-Ange</t>
  </si>
  <si>
    <t>Guerschmide</t>
  </si>
  <si>
    <t>GuerschmideSaintAnge@achievementfirst.org</t>
  </si>
  <si>
    <t>Schneider</t>
  </si>
  <si>
    <t>JustinSchneider@achievementfirst.org</t>
  </si>
  <si>
    <t>Schwartz</t>
  </si>
  <si>
    <t>JonSchwartz@achievementfirst.org</t>
  </si>
  <si>
    <t>Session</t>
  </si>
  <si>
    <t>Emile</t>
  </si>
  <si>
    <t>emilesession@achievementfirst.org</t>
  </si>
  <si>
    <t>Siddall</t>
  </si>
  <si>
    <t>Tony</t>
  </si>
  <si>
    <t>TonySiddall@achievementfirst.org</t>
  </si>
  <si>
    <t>Siefkes</t>
  </si>
  <si>
    <t>MarissaSiefkes@achievementfirst.org</t>
  </si>
  <si>
    <t>Singh</t>
  </si>
  <si>
    <t>Reshma</t>
  </si>
  <si>
    <t>ReshmaSingh@achievementfirst.org</t>
  </si>
  <si>
    <t>Slamowitz</t>
  </si>
  <si>
    <t>Hallie</t>
  </si>
  <si>
    <t>hallieslamowitz@achievementfirst.org</t>
  </si>
  <si>
    <t>Marques</t>
  </si>
  <si>
    <t>MarquesStewart@achievementfirst.org</t>
  </si>
  <si>
    <t>Sudmyer</t>
  </si>
  <si>
    <t>JeffSudmyer@achievementfirst.org</t>
  </si>
  <si>
    <t>Tavarez</t>
  </si>
  <si>
    <t>JasonTavarez@achievementfirst.org</t>
  </si>
  <si>
    <t>KevinTaylor@achievementfirst.org</t>
  </si>
  <si>
    <t>MattTaylor@achievementfirst.org</t>
  </si>
  <si>
    <t>CristinaThompson@achievementfirst.org</t>
  </si>
  <si>
    <t>Tokarski</t>
  </si>
  <si>
    <t>MeganTokarski@achievementfirst.org</t>
  </si>
  <si>
    <t>Toll</t>
  </si>
  <si>
    <t>Dacia</t>
  </si>
  <si>
    <t>DaciaToll@achievementfirst.org</t>
  </si>
  <si>
    <t>Tschang</t>
  </si>
  <si>
    <t>Chi</t>
  </si>
  <si>
    <t>ChiTschang@achievementfirst.org</t>
  </si>
  <si>
    <t>Vlasnik</t>
  </si>
  <si>
    <t>Laina</t>
  </si>
  <si>
    <t>lainavlasnikyip@achievementfirst.org</t>
  </si>
  <si>
    <t>Weinstein</t>
  </si>
  <si>
    <t>Genna</t>
  </si>
  <si>
    <t>GennaWeinstein@achievementfirst.org</t>
  </si>
  <si>
    <t>Wessler</t>
  </si>
  <si>
    <t>DanielleWessler@achievementfirst.org</t>
  </si>
  <si>
    <t>Wexler</t>
  </si>
  <si>
    <t>Miri</t>
  </si>
  <si>
    <t>MiriWexler@achievementfirst.org</t>
  </si>
  <si>
    <t>EricaWilliamson@achievementfirst.org</t>
  </si>
  <si>
    <t>Alese</t>
  </si>
  <si>
    <t>Obafemi</t>
  </si>
  <si>
    <t>AF Rhode Island ES</t>
  </si>
  <si>
    <t>obafemialese@achievementfirst.org</t>
  </si>
  <si>
    <t>Bedard</t>
  </si>
  <si>
    <t>Ian</t>
  </si>
  <si>
    <t>ianbedard@achievementfirst.org</t>
  </si>
  <si>
    <t>MorganCarter@achievementfirst.org</t>
  </si>
  <si>
    <t>Cichoski</t>
  </si>
  <si>
    <t>Gwenn</t>
  </si>
  <si>
    <t>gwenncichoski@achievementfirst.org</t>
  </si>
  <si>
    <t>Coll</t>
  </si>
  <si>
    <t>emmacoll@achievementfirst.org</t>
  </si>
  <si>
    <t>Fijman</t>
  </si>
  <si>
    <t>Janeann</t>
  </si>
  <si>
    <t>janefijman@achievementfirst.org</t>
  </si>
  <si>
    <t>Frechette</t>
  </si>
  <si>
    <t>Katarzyna</t>
  </si>
  <si>
    <t>katarzynafrechette@achievementfirst.org</t>
  </si>
  <si>
    <t>Giesler</t>
  </si>
  <si>
    <t>FrancisGiesler@achievementfirst.org</t>
  </si>
  <si>
    <t>Gomez</t>
  </si>
  <si>
    <t>vanessagomez@achievementfirst.org</t>
  </si>
  <si>
    <t>Mycah</t>
  </si>
  <si>
    <t>mycahhogan@achievementfirst.org</t>
  </si>
  <si>
    <t>EmilyJames@achievementfirst.org</t>
  </si>
  <si>
    <t>Dante</t>
  </si>
  <si>
    <t>dantejohnson@achievementfirst.org</t>
  </si>
  <si>
    <t>kimberlylee@achievementfirst.org</t>
  </si>
  <si>
    <t>Raposo</t>
  </si>
  <si>
    <t>TraceyRaposo@achievementfirst.org</t>
  </si>
  <si>
    <t>Salazar</t>
  </si>
  <si>
    <t>Gelissa</t>
  </si>
  <si>
    <t>gelissasalazar@achievementfirst.org</t>
  </si>
  <si>
    <t>Sibley</t>
  </si>
  <si>
    <t>christinasibley@achievementfirst.org</t>
  </si>
  <si>
    <t>Singer-Leavitt</t>
  </si>
  <si>
    <t>juliesingerleavitt@achievementfirst.org</t>
  </si>
  <si>
    <t>BenjaminSmith@achievementfirst.org</t>
  </si>
  <si>
    <t>Villar</t>
  </si>
  <si>
    <t>Karla</t>
  </si>
  <si>
    <t>karlavillar@achievementfirst.org</t>
  </si>
  <si>
    <t>paigewilliams@achievementfirst.org</t>
  </si>
  <si>
    <t>Gaurano</t>
  </si>
  <si>
    <t>Geoffrey</t>
  </si>
  <si>
    <t>AF Univer Prep HS</t>
  </si>
  <si>
    <t>geoffreygaurano@achievementfirst.org</t>
  </si>
  <si>
    <t>Richards-Gift</t>
  </si>
  <si>
    <t>Tula</t>
  </si>
  <si>
    <t>tularichards@achievementfirst.org</t>
  </si>
  <si>
    <t>Adam</t>
  </si>
  <si>
    <t>adamschwartz@achievementfirst.org</t>
  </si>
  <si>
    <t>Seely</t>
  </si>
  <si>
    <t>ericseely@achievementfirst.org</t>
  </si>
  <si>
    <t>Shin</t>
  </si>
  <si>
    <t>Jae Won</t>
  </si>
  <si>
    <t>ClaireShin@achievementfirst.org</t>
  </si>
  <si>
    <t>Uwalaka</t>
  </si>
  <si>
    <t>PeterUwalaka@achievementfirst.org</t>
  </si>
  <si>
    <t>Rona</t>
  </si>
  <si>
    <t>ronayang@achievementfirst.org</t>
  </si>
  <si>
    <t>Adams</t>
  </si>
  <si>
    <t>Rhiannon</t>
  </si>
  <si>
    <t>Amistad ES</t>
  </si>
  <si>
    <t>RhiannonAdams@achievementfirst.org</t>
  </si>
  <si>
    <t>Alonzy</t>
  </si>
  <si>
    <t>AmandaAlonzy@achievementfirst.org</t>
  </si>
  <si>
    <t>Berrie</t>
  </si>
  <si>
    <t>Terrance</t>
  </si>
  <si>
    <t>terranceberrie@achievementfirst.org</t>
  </si>
  <si>
    <t>Bond</t>
  </si>
  <si>
    <t>SarahBond@achievementfirst.org</t>
  </si>
  <si>
    <t>jasminebrown@achievementfirst.org</t>
  </si>
  <si>
    <t>Helena</t>
  </si>
  <si>
    <t>HelenaConnolly@achievementfirst.org</t>
  </si>
  <si>
    <t>Dawson</t>
  </si>
  <si>
    <t>Che</t>
  </si>
  <si>
    <t>CheDawson@achievementfirst.org</t>
  </si>
  <si>
    <t>Ferguson</t>
  </si>
  <si>
    <t>ChadFerguson@achievementfirst.org</t>
  </si>
  <si>
    <t>Fulcher</t>
  </si>
  <si>
    <t>Rochelle</t>
  </si>
  <si>
    <t>RochelleFulcher@achievementfirst.org</t>
  </si>
  <si>
    <t>Gemske</t>
  </si>
  <si>
    <t>LaurenGemske@achievementfirst.org</t>
  </si>
  <si>
    <t>Glinski</t>
  </si>
  <si>
    <t>Janel</t>
  </si>
  <si>
    <t>janelbrown@achievementfirst.org</t>
  </si>
  <si>
    <t>Grasso</t>
  </si>
  <si>
    <t>NicholasGrasso@achievementfirst.org</t>
  </si>
  <si>
    <t>Guerrera</t>
  </si>
  <si>
    <t>ErinGuerrera@achievementfirst.org</t>
  </si>
  <si>
    <t>Gutes</t>
  </si>
  <si>
    <t>MonicaPGutes@achievementfirst.org</t>
  </si>
  <si>
    <t>Jaastad</t>
  </si>
  <si>
    <t>EricaJaastad@achievementfirst.org</t>
  </si>
  <si>
    <t>LeBlanc</t>
  </si>
  <si>
    <t>justinleblanc@achievementfirst.org</t>
  </si>
  <si>
    <t>julialeonard@achievementfirst.org</t>
  </si>
  <si>
    <t>Libero</t>
  </si>
  <si>
    <t>NicoleLibero@achievementfirst.org</t>
  </si>
  <si>
    <t>Mack</t>
  </si>
  <si>
    <t>Tameka</t>
  </si>
  <si>
    <t>TamekaMack@achievementfirst.org</t>
  </si>
  <si>
    <t>Maly</t>
  </si>
  <si>
    <t>AmberMaly@achievementfirst.org</t>
  </si>
  <si>
    <t>Mayberry</t>
  </si>
  <si>
    <t>Shanna</t>
  </si>
  <si>
    <t>ShannaMayberry@achievementfirst.org</t>
  </si>
  <si>
    <t>Minotti</t>
  </si>
  <si>
    <t>Michael-Benjamin</t>
  </si>
  <si>
    <t>MichaelBenjaminMinotti@achievementfirst.org</t>
  </si>
  <si>
    <t>Montesione</t>
  </si>
  <si>
    <t>TiffanyMontesione@achievementfirst.org</t>
  </si>
  <si>
    <t>Mulvihill</t>
  </si>
  <si>
    <t>KelseyMulvihill@achievementfirst.org</t>
  </si>
  <si>
    <t>Murphy</t>
  </si>
  <si>
    <t>JamieMurphy@achievementfirst.org</t>
  </si>
  <si>
    <t>Orput</t>
  </si>
  <si>
    <t>TamaraOrput@achievementfirst.org</t>
  </si>
  <si>
    <t>Ovalle</t>
  </si>
  <si>
    <t>Eugenio</t>
  </si>
  <si>
    <t>eugenioovalle@achievementfirst.org</t>
  </si>
  <si>
    <t>Jared</t>
  </si>
  <si>
    <t>jaredparker@achievementfirst.org</t>
  </si>
  <si>
    <t>Evelyn</t>
  </si>
  <si>
    <t>EvelynPerez@achievementfirst.org</t>
  </si>
  <si>
    <t>Lacey</t>
  </si>
  <si>
    <t>LaceyReynolds@achievementfirst.org</t>
  </si>
  <si>
    <t>Rodriguez</t>
  </si>
  <si>
    <t>ColleenRodriguez@achievementfirst.org</t>
  </si>
  <si>
    <t>Rome</t>
  </si>
  <si>
    <t>RachelRome@achievementfirst.org</t>
  </si>
  <si>
    <t>Saunders</t>
  </si>
  <si>
    <t>MeghanSaunders@achievementfirst.org</t>
  </si>
  <si>
    <t>Stark</t>
  </si>
  <si>
    <t>Christine</t>
  </si>
  <si>
    <t>ChristineStark@achievementfirst.org</t>
  </si>
  <si>
    <t>Stenclik</t>
  </si>
  <si>
    <t>KathrynStenclik@achievementfirst.org</t>
  </si>
  <si>
    <t>Tomek</t>
  </si>
  <si>
    <t>michelletomek@achievementfirst.org</t>
  </si>
  <si>
    <t>Tompkins</t>
  </si>
  <si>
    <t>richardtompkins@achievementfirst.org</t>
  </si>
  <si>
    <t>Trombly</t>
  </si>
  <si>
    <t>RebeccaTrombly@achievementfirst.org</t>
  </si>
  <si>
    <t>Whitchelo</t>
  </si>
  <si>
    <t>RochelleWhitchelo@achievementfirst.org</t>
  </si>
  <si>
    <t>Ziegler</t>
  </si>
  <si>
    <t>JenniferZiegler@achievementfirst.org</t>
  </si>
  <si>
    <t>RachelZiegler@achievementfirst.org</t>
  </si>
  <si>
    <t>Carl</t>
  </si>
  <si>
    <t>Amistad MS</t>
  </si>
  <si>
    <t>CarlBond@achievementfirst.org</t>
  </si>
  <si>
    <t>Joi-Danelle</t>
  </si>
  <si>
    <t>joidanellebrown@achievementfirst.org</t>
  </si>
  <si>
    <t>Cerna</t>
  </si>
  <si>
    <t>Francisco</t>
  </si>
  <si>
    <t>FranciscoCerna@achievementfirst.org</t>
  </si>
  <si>
    <t>Todd</t>
  </si>
  <si>
    <t>ToddDawson@achievementfirst.org</t>
  </si>
  <si>
    <t>Dinkins</t>
  </si>
  <si>
    <t>Qiana</t>
  </si>
  <si>
    <t>QianaDinkins@achievementfirst.org</t>
  </si>
  <si>
    <t>Galo</t>
  </si>
  <si>
    <t>Gambell</t>
  </si>
  <si>
    <t>CarolineGambell@achievementfirst.org</t>
  </si>
  <si>
    <t>LizGeorge@achievementfirst.org</t>
  </si>
  <si>
    <t>Harmon</t>
  </si>
  <si>
    <t>SueHarmon@achievementfirst.org</t>
  </si>
  <si>
    <t>Haylon</t>
  </si>
  <si>
    <t>AnnieHaylon@achievementfirst.org</t>
  </si>
  <si>
    <t>Holland</t>
  </si>
  <si>
    <t>MaryAnn</t>
  </si>
  <si>
    <t>MaryAnnHolland@achievementfirst.org</t>
  </si>
  <si>
    <t>Jacobson</t>
  </si>
  <si>
    <t>Cedric</t>
  </si>
  <si>
    <t>CedricJacobson@achievementfirst.org</t>
  </si>
  <si>
    <t>Jenkins</t>
  </si>
  <si>
    <t>Gabe</t>
  </si>
  <si>
    <t>GabeJenkins@achievementfirst.org</t>
  </si>
  <si>
    <t>Krause</t>
  </si>
  <si>
    <t>JohnKrause@achievementfirst.org</t>
  </si>
  <si>
    <t>LaPlante</t>
  </si>
  <si>
    <t>HannahLaPlante@achievementfirst.org</t>
  </si>
  <si>
    <t>Levin</t>
  </si>
  <si>
    <t>DanielLevin@achievementfirst.org</t>
  </si>
  <si>
    <t>Roxanna</t>
  </si>
  <si>
    <t>RoxannaLopez@achievementfirst.org</t>
  </si>
  <si>
    <t>Veronica</t>
  </si>
  <si>
    <t>VeronicaMartinez@achievementfirst.org</t>
  </si>
  <si>
    <t>Minniefield</t>
  </si>
  <si>
    <t>Adrienne</t>
  </si>
  <si>
    <t>adrienneminniefield@achievementfirst.org</t>
  </si>
  <si>
    <t>Morse</t>
  </si>
  <si>
    <t>EmilyMorse@achievementfirst.org</t>
  </si>
  <si>
    <t>Palma</t>
  </si>
  <si>
    <t>Monique</t>
  </si>
  <si>
    <t>MoniquePalmer@achievementfirst.org</t>
  </si>
  <si>
    <t>williampowers@achievementfirst.org</t>
  </si>
  <si>
    <t>Poynter</t>
  </si>
  <si>
    <t>KatiePoynter@achievementfirst.org</t>
  </si>
  <si>
    <t>Reed</t>
  </si>
  <si>
    <t>Frederick</t>
  </si>
  <si>
    <t>Rey</t>
  </si>
  <si>
    <t>LauraRey@achievementfirst.org</t>
  </si>
  <si>
    <t>Robertson</t>
  </si>
  <si>
    <t>Shara</t>
  </si>
  <si>
    <t>SharaRobertson@achievementfirst.org</t>
  </si>
  <si>
    <t>Rodge</t>
  </si>
  <si>
    <t>Tutor</t>
  </si>
  <si>
    <t>Rountree</t>
  </si>
  <si>
    <t>Lashell</t>
  </si>
  <si>
    <t>LashellRountree@achievementfirst.org</t>
  </si>
  <si>
    <t>Chaevon</t>
  </si>
  <si>
    <t>Seeger</t>
  </si>
  <si>
    <t>CarlaSeeger@achievementfirst.org</t>
  </si>
  <si>
    <t>Smallwood</t>
  </si>
  <si>
    <t>Tyra</t>
  </si>
  <si>
    <t>TyraSmallwood@achievementfirst.org</t>
  </si>
  <si>
    <t>Carrie</t>
  </si>
  <si>
    <t>CarrieSmith@achievementfirst.org</t>
  </si>
  <si>
    <t>Swett</t>
  </si>
  <si>
    <t>Jaime</t>
  </si>
  <si>
    <t>JaimeSwett@achievementfirst.org</t>
  </si>
  <si>
    <t>Walters</t>
  </si>
  <si>
    <t>JessicaWalters@achievementfirst.org</t>
  </si>
  <si>
    <t>AltheaWhite@achievementfirst.org</t>
  </si>
  <si>
    <t>Widmeyer</t>
  </si>
  <si>
    <t>EricWidmeyer@achievementfirst.org</t>
  </si>
  <si>
    <t>Augelli</t>
  </si>
  <si>
    <t>KatieAugelli@achievementfirst.org</t>
  </si>
  <si>
    <t>Baptiste</t>
  </si>
  <si>
    <t>Rodney</t>
  </si>
  <si>
    <t>RodneyBaptiste@achievementfirst.org</t>
  </si>
  <si>
    <t>Barkley</t>
  </si>
  <si>
    <t>AllisonBarkley@achievementfirst.org</t>
  </si>
  <si>
    <t>Beachy</t>
  </si>
  <si>
    <t>Kellee</t>
  </si>
  <si>
    <t>kelleebeachy@achievementfirst.org</t>
  </si>
  <si>
    <t>Bossio</t>
  </si>
  <si>
    <t>JosephBossio@achievementfirst.org</t>
  </si>
  <si>
    <t>Brelsford</t>
  </si>
  <si>
    <t>Jenifer</t>
  </si>
  <si>
    <t>JeniferBrelsford@achievementfirst.org</t>
  </si>
  <si>
    <t>JenniferBrooks@achievementfirst.org</t>
  </si>
  <si>
    <t>Bush</t>
  </si>
  <si>
    <t>BritneyBush@achievementfirst.org</t>
  </si>
  <si>
    <t>DeMaria</t>
  </si>
  <si>
    <t>CourtneyDeMaria@achievementfirst.org</t>
  </si>
  <si>
    <t>Dixon</t>
  </si>
  <si>
    <t>Nadirah</t>
  </si>
  <si>
    <t>NadirahDixon@achievementfirst.org</t>
  </si>
  <si>
    <t>Gibson</t>
  </si>
  <si>
    <t>carlagibson@achievementfirst.org</t>
  </si>
  <si>
    <t>Grady</t>
  </si>
  <si>
    <t>eringrady@achievementfirst.org</t>
  </si>
  <si>
    <t>Harness</t>
  </si>
  <si>
    <t>JulieHarness@achievementfirst.org</t>
  </si>
  <si>
    <t>Harrell</t>
  </si>
  <si>
    <t>ShirleyHarrell@achievementfirst.org</t>
  </si>
  <si>
    <t>Hosking</t>
  </si>
  <si>
    <t>WilliamHosking@achievementfirst.org</t>
  </si>
  <si>
    <t>JessicaJohnson@achievementfirst.org</t>
  </si>
  <si>
    <t>Lima</t>
  </si>
  <si>
    <t>MonicaLima@achievementfirst.org</t>
  </si>
  <si>
    <t>caitlinmartin@achievementfirst.org</t>
  </si>
  <si>
    <t>Mason</t>
  </si>
  <si>
    <t>shannonmason@achievementfirst.org</t>
  </si>
  <si>
    <t>McCown Jr</t>
  </si>
  <si>
    <t>Motte</t>
  </si>
  <si>
    <t>JuliaMotte@achievementfirst.org</t>
  </si>
  <si>
    <t>Pavasaris</t>
  </si>
  <si>
    <t>MeghanPavasaris@achievementfirst.org</t>
  </si>
  <si>
    <t>Pember</t>
  </si>
  <si>
    <t>Alyssa</t>
  </si>
  <si>
    <t>AlyssaPember@achievementfirst.org</t>
  </si>
  <si>
    <t>Pomer</t>
  </si>
  <si>
    <t>kristenpomer@achievementfirst.org</t>
  </si>
  <si>
    <t>AndrewPoole@achievementfirst.org</t>
  </si>
  <si>
    <t>Sams</t>
  </si>
  <si>
    <t>JasmineSams@achievementfirst.org</t>
  </si>
  <si>
    <t>Scaife</t>
  </si>
  <si>
    <t>LisaScaife@achievementfirst.org</t>
  </si>
  <si>
    <t>meaganscott@achievementfirst.org</t>
  </si>
  <si>
    <t>KevinSharkey@achievementfirst.org</t>
  </si>
  <si>
    <t>Swartz</t>
  </si>
  <si>
    <t>samanthaswartz@achievementfirst.org</t>
  </si>
  <si>
    <t>Mary Elizabeth</t>
  </si>
  <si>
    <t>maryelizabethtaylor@achievementfirst.org</t>
  </si>
  <si>
    <t>Telford</t>
  </si>
  <si>
    <t>AlexandriaTelford@achievementfirst.org</t>
  </si>
  <si>
    <t>Dione</t>
  </si>
  <si>
    <t>DioneSneed@achievementfirst.org</t>
  </si>
  <si>
    <t>Vose</t>
  </si>
  <si>
    <t>Zack</t>
  </si>
  <si>
    <t>ZackVose@achievementfirst.org</t>
  </si>
  <si>
    <t>Wonderlie</t>
  </si>
  <si>
    <t>LauraWonderlie@achievementfirst.org</t>
  </si>
  <si>
    <t>Anderson</t>
  </si>
  <si>
    <t>Taryn</t>
  </si>
  <si>
    <t>Elm City MS</t>
  </si>
  <si>
    <t>TarynAnderson@achievementfirst.org</t>
  </si>
  <si>
    <t>Butler</t>
  </si>
  <si>
    <t>PeterButler@achievementfirst.org</t>
  </si>
  <si>
    <t>Caplan</t>
  </si>
  <si>
    <t>Tina</t>
  </si>
  <si>
    <t>TinaCaplan@achievementfirst.org</t>
  </si>
  <si>
    <t>Cawley</t>
  </si>
  <si>
    <t>MeghanCawley@achievementfirst.org</t>
  </si>
  <si>
    <t>Travis</t>
  </si>
  <si>
    <t>TravisCook@achievementfirst.org</t>
  </si>
  <si>
    <t>Corso</t>
  </si>
  <si>
    <t>LaurenCorso@achievementfirst.org</t>
  </si>
  <si>
    <t>Dust</t>
  </si>
  <si>
    <t>MaryDust@achievementfirst.org</t>
  </si>
  <si>
    <t>Friedline</t>
  </si>
  <si>
    <t>ChristopherFriedline@achievementfirst.org</t>
  </si>
  <si>
    <t>Good</t>
  </si>
  <si>
    <t>RebeccaGood@achievementfirst.org</t>
  </si>
  <si>
    <t>Gould</t>
  </si>
  <si>
    <t>Karin</t>
  </si>
  <si>
    <t>KarinGould@achievementfirst.org</t>
  </si>
  <si>
    <t>Hawke</t>
  </si>
  <si>
    <t>RobertHawke@achievementfirst.org</t>
  </si>
  <si>
    <t>Horton</t>
  </si>
  <si>
    <t>Ricky</t>
  </si>
  <si>
    <t>RickyHorton@achievementfirst.org</t>
  </si>
  <si>
    <t>Huleatt</t>
  </si>
  <si>
    <t>SarahHuleatt@achievementfirst.org</t>
  </si>
  <si>
    <t>Klein</t>
  </si>
  <si>
    <t>RebeccaKlein@achievementfirst.org</t>
  </si>
  <si>
    <t>Lubin</t>
  </si>
  <si>
    <t>AlisonLubin@achievementfirst.org</t>
  </si>
  <si>
    <t>McDermit</t>
  </si>
  <si>
    <t>JennaMcDermit@achievementfirst.org</t>
  </si>
  <si>
    <t>Pierre</t>
  </si>
  <si>
    <t>Wooly</t>
  </si>
  <si>
    <t>WoolyPierre@achievementfirst.org</t>
  </si>
  <si>
    <t>Reamer</t>
  </si>
  <si>
    <t>JeffreyReamer@achievementfirst.org</t>
  </si>
  <si>
    <t>Reilly</t>
  </si>
  <si>
    <t>CassandraReilly@achievementfirst.org</t>
  </si>
  <si>
    <t>Torres</t>
  </si>
  <si>
    <t>ChristineTorres@achievementfirst.org</t>
  </si>
  <si>
    <t>Trpkosh</t>
  </si>
  <si>
    <t>JonTrpkosh@achievementfirst.org</t>
  </si>
  <si>
    <t>Dennis</t>
  </si>
  <si>
    <t>DennisWilson@achievementfirst.org</t>
  </si>
  <si>
    <t>Abreu</t>
  </si>
  <si>
    <t>Mariela</t>
  </si>
  <si>
    <t>marielaabreu@achievementfirst.org</t>
  </si>
  <si>
    <t>whitneybailey@achievementfirst.org</t>
  </si>
  <si>
    <t>Bartold</t>
  </si>
  <si>
    <t>DeAnna</t>
  </si>
  <si>
    <t>deannabartold@achievementfirst.org</t>
  </si>
  <si>
    <t>Brewster</t>
  </si>
  <si>
    <t>JenniferBrewster@achievementfirst.org</t>
  </si>
  <si>
    <t>Amina</t>
  </si>
  <si>
    <t>aminabrown@achievementfirst.org</t>
  </si>
  <si>
    <t>Fang</t>
  </si>
  <si>
    <t>Helen</t>
  </si>
  <si>
    <t>helenfang@achievementfirst.org</t>
  </si>
  <si>
    <t>Figlar</t>
  </si>
  <si>
    <t>kristinharris@achievementfirst.org</t>
  </si>
  <si>
    <t>LauraDavidson@achievementfirst.org</t>
  </si>
  <si>
    <t>Pretak</t>
  </si>
  <si>
    <t>Gregory</t>
  </si>
  <si>
    <t>gregpretak@achievementfirst.org</t>
  </si>
  <si>
    <t>Santos</t>
  </si>
  <si>
    <t>BrendaSantos@achievementfirst.org</t>
  </si>
  <si>
    <t>Shapleigh</t>
  </si>
  <si>
    <t>Katharine</t>
  </si>
  <si>
    <t>katharineshapleigh@achievementfirst.org</t>
  </si>
  <si>
    <t>Yearwood</t>
  </si>
  <si>
    <t>Lou-Ann</t>
  </si>
  <si>
    <t>louannyearwood@achievementfirst.org</t>
  </si>
  <si>
    <t>Diener</t>
  </si>
  <si>
    <t>Lindsey</t>
  </si>
  <si>
    <t>lindseydiener@achievementfirst.org</t>
  </si>
  <si>
    <t>Hipplewith</t>
  </si>
  <si>
    <t>Kensha-sha</t>
  </si>
  <si>
    <t>kensha-shahipplewith@achievementfirst.org</t>
  </si>
  <si>
    <t>Darlene</t>
  </si>
  <si>
    <t>jessicaziegler@achievementfirst.org</t>
  </si>
  <si>
    <t>Higgins</t>
  </si>
  <si>
    <t>Krystle</t>
  </si>
  <si>
    <t>krystlehiggins@achievementfirst.org</t>
  </si>
  <si>
    <t>Christin</t>
  </si>
  <si>
    <t>christinscott@achievementfirst.org</t>
  </si>
  <si>
    <t>Borino</t>
  </si>
  <si>
    <t>nicoleborino@achievementfirst.org</t>
  </si>
  <si>
    <t>Dwayne</t>
  </si>
  <si>
    <t>dwaynejackson@achievementfirst.org</t>
  </si>
  <si>
    <t>Kriss</t>
  </si>
  <si>
    <t>carlykriss@achievementfirst.org</t>
  </si>
  <si>
    <t>Liptak</t>
  </si>
  <si>
    <t>EvelynLiptak@achievementfirst.org</t>
  </si>
  <si>
    <t>Patalano</t>
  </si>
  <si>
    <t>laurenpatalano@achievementfirst.org</t>
  </si>
  <si>
    <t>Prendergast</t>
  </si>
  <si>
    <t>Janyce</t>
  </si>
  <si>
    <t>janyceprendergast@achievementfirst.org</t>
  </si>
  <si>
    <t>Delvalle</t>
  </si>
  <si>
    <t>Jiovanni</t>
  </si>
  <si>
    <t>jiovannidelvalle@achievementfirst.org</t>
  </si>
  <si>
    <t>Marcel</t>
  </si>
  <si>
    <t>marceldelvalle@achievementfirst.org</t>
  </si>
  <si>
    <t>Febus</t>
  </si>
  <si>
    <t>samuelfebus@achievementfirst.org</t>
  </si>
  <si>
    <t>Soren</t>
  </si>
  <si>
    <t>sorengutierrez@achievementfirst.org</t>
  </si>
  <si>
    <t>Hubbard</t>
  </si>
  <si>
    <t>Tyjuan</t>
  </si>
  <si>
    <t>tyjuanhubbard@achievementfirst.org</t>
  </si>
  <si>
    <t>Maron</t>
  </si>
  <si>
    <t>Medina</t>
  </si>
  <si>
    <t>Ethan</t>
  </si>
  <si>
    <t>ethanmedina@achievementfirst.org</t>
  </si>
  <si>
    <t>Rosario</t>
  </si>
  <si>
    <t>Kassandra</t>
  </si>
  <si>
    <t>kassandrarosario@achievementfirst.org</t>
  </si>
  <si>
    <t>viviansantos@achievementfirst.org</t>
  </si>
  <si>
    <t>ralphwilliams@achievementfirst.org</t>
  </si>
  <si>
    <t>Adbul-Karim</t>
  </si>
  <si>
    <t>Abdul-Qawiy</t>
  </si>
  <si>
    <t>Aquino</t>
  </si>
  <si>
    <t>Arianna</t>
  </si>
  <si>
    <t>AriannaAquino@achievementfirst.org</t>
  </si>
  <si>
    <t>Canada</t>
  </si>
  <si>
    <t>Ray</t>
  </si>
  <si>
    <t>RayCanada@achievementfirst.org</t>
  </si>
  <si>
    <t>Goin</t>
  </si>
  <si>
    <t>Raphen</t>
  </si>
  <si>
    <t>Henley</t>
  </si>
  <si>
    <t>WilliamHenley@AchievementFirst.org</t>
  </si>
  <si>
    <t>Lombera</t>
  </si>
  <si>
    <t>hilarynguyen@achievementfirst.org</t>
  </si>
  <si>
    <t>Cauthen</t>
  </si>
  <si>
    <t>Dahlberg</t>
  </si>
  <si>
    <t>kathryndahlberg@achievementfirst.org</t>
  </si>
  <si>
    <t>Green</t>
  </si>
  <si>
    <t>Cheryl</t>
  </si>
  <si>
    <t>MoniqueJohnson@achievementfirst.org</t>
  </si>
  <si>
    <t>Knight</t>
  </si>
  <si>
    <t>Tawana</t>
  </si>
  <si>
    <t>Mercury</t>
  </si>
  <si>
    <t>Lystra</t>
  </si>
  <si>
    <t>daniellerogers@achievementfirst.org</t>
  </si>
  <si>
    <t>Prisca</t>
  </si>
  <si>
    <t>priscasmith@achievementfirst.org</t>
  </si>
  <si>
    <t>Vera</t>
  </si>
  <si>
    <t>Suzanne</t>
  </si>
  <si>
    <t>suzannevera@achievementfirst.org</t>
  </si>
  <si>
    <t>Brissett-Williams</t>
  </si>
  <si>
    <t>Hamon</t>
  </si>
  <si>
    <t>Tabitha</t>
  </si>
  <si>
    <t>tabithahamon@achievementfirst.org</t>
  </si>
  <si>
    <t>Osman</t>
  </si>
  <si>
    <t>Waseeq</t>
  </si>
  <si>
    <t>Ruby</t>
  </si>
  <si>
    <t>rubysingh@achievementfirst.org</t>
  </si>
  <si>
    <t>Trotman</t>
  </si>
  <si>
    <t>Anna-Lisa</t>
  </si>
  <si>
    <t>Anna-LisaTrotman@achievementfirst.org</t>
  </si>
  <si>
    <t>Laya</t>
  </si>
  <si>
    <t>LayaBallesteros@achievementfirst.org</t>
  </si>
  <si>
    <t>Fanas</t>
  </si>
  <si>
    <t>Santa</t>
  </si>
  <si>
    <t>Ana</t>
  </si>
  <si>
    <t>AnaPettaway@achievementfirst.org</t>
  </si>
  <si>
    <t>Reina</t>
  </si>
  <si>
    <t>ReinaRuiz-Wolinski@achievementfirst.org</t>
  </si>
  <si>
    <t>Curry</t>
  </si>
  <si>
    <t>Robbie</t>
  </si>
  <si>
    <t>robbiecurry@achievementfirst.org</t>
  </si>
  <si>
    <t>McCants</t>
  </si>
  <si>
    <t>Korey</t>
  </si>
  <si>
    <t>koreymccants@achievementfirst.org</t>
  </si>
  <si>
    <t>Pasinsky</t>
  </si>
  <si>
    <t>Katarina</t>
  </si>
  <si>
    <t>katiepasinsky@achievementfirst.org</t>
  </si>
  <si>
    <t>Petersen</t>
  </si>
  <si>
    <t>erikapetersen@achievementfirst.org</t>
  </si>
  <si>
    <t>Balme</t>
  </si>
  <si>
    <t>davidbalme@achievementfirst.org</t>
  </si>
  <si>
    <t>Roseann</t>
  </si>
  <si>
    <t>roseannbasile@achievementfirst.org</t>
  </si>
  <si>
    <t>leahclarke@achievementfirst.org</t>
  </si>
  <si>
    <t>Duran</t>
  </si>
  <si>
    <t>xavierduran@achievementfirst.org</t>
  </si>
  <si>
    <t>Heron</t>
  </si>
  <si>
    <t>Yolando</t>
  </si>
  <si>
    <t>YolandoHeron@AchievementFirst.org</t>
  </si>
  <si>
    <t>Kopersmith</t>
  </si>
  <si>
    <t>Jami</t>
  </si>
  <si>
    <t>JamiKopersmith@achievementfirst.org</t>
  </si>
  <si>
    <t>Reynoso-Ventura</t>
  </si>
  <si>
    <t>Osmil</t>
  </si>
  <si>
    <t>Astuto Jr.</t>
  </si>
  <si>
    <t>paulastuto@achievementfirst.org</t>
  </si>
  <si>
    <t>Billias</t>
  </si>
  <si>
    <t>AliBillias@achievementfirst.org</t>
  </si>
  <si>
    <t>Blackwell</t>
  </si>
  <si>
    <t>Brandy</t>
  </si>
  <si>
    <t>brandyblackwell@achievementfirst.org</t>
  </si>
  <si>
    <t>Damian</t>
  </si>
  <si>
    <t>Rode</t>
  </si>
  <si>
    <t>rodedamian@achievementfirst.org</t>
  </si>
  <si>
    <t>Dreiling</t>
  </si>
  <si>
    <t>MatthewDreiling@achievementfirst.org</t>
  </si>
  <si>
    <t>Tahilra</t>
  </si>
  <si>
    <t>McKim</t>
  </si>
  <si>
    <t>Kat</t>
  </si>
  <si>
    <t>KatMcKim@achievementfirst.org</t>
  </si>
  <si>
    <t>Addassa</t>
  </si>
  <si>
    <t>Crow</t>
  </si>
  <si>
    <t>karencrow@achievementfirst.org</t>
  </si>
  <si>
    <t>De Leon</t>
  </si>
  <si>
    <t>Roberto</t>
  </si>
  <si>
    <t>robertodeleon@achievementfirst.org</t>
  </si>
  <si>
    <t>Roldan</t>
  </si>
  <si>
    <t>Jose</t>
  </si>
  <si>
    <t>Romney</t>
  </si>
  <si>
    <t>WilliamRomney@achievementfirst.org</t>
  </si>
  <si>
    <t>Williams-Edwards</t>
  </si>
  <si>
    <t>SamanthaEdwards@AchievementFirst.org</t>
  </si>
  <si>
    <t>Watson</t>
  </si>
  <si>
    <t>Latia</t>
  </si>
  <si>
    <t>latiawatson@achievementfirst.org</t>
  </si>
  <si>
    <t>justincox@achievementfirst.org</t>
  </si>
  <si>
    <t>Dzegar</t>
  </si>
  <si>
    <t>Larissa</t>
  </si>
  <si>
    <t>larissadzegar@achievementfirst.org</t>
  </si>
  <si>
    <t>Hendricks</t>
  </si>
  <si>
    <t>michaelhendricks@achievementfirst.org</t>
  </si>
  <si>
    <t>Ronnica</t>
  </si>
  <si>
    <t>ronnicajenkins@achievementfirst.org</t>
  </si>
  <si>
    <t>Janelle</t>
  </si>
  <si>
    <t>janellemanning@achievementfirst.org</t>
  </si>
  <si>
    <t>Nelson</t>
  </si>
  <si>
    <t>temp@AchievementFirst.org</t>
  </si>
  <si>
    <t>Shameika</t>
  </si>
  <si>
    <t>Abrams</t>
  </si>
  <si>
    <t>Brochinsky</t>
  </si>
  <si>
    <t>laurenbrochinsky@achievementfirst.org</t>
  </si>
  <si>
    <t>Calderon</t>
  </si>
  <si>
    <t>MelissaCalderon@achievementfirst.org</t>
  </si>
  <si>
    <t>Crapser</t>
  </si>
  <si>
    <t>katherinegallagher@achievementfirst.org</t>
  </si>
  <si>
    <t>Gray</t>
  </si>
  <si>
    <t>Karl</t>
  </si>
  <si>
    <t>karlgray@achievementfirst.org</t>
  </si>
  <si>
    <t>Neville</t>
  </si>
  <si>
    <t>Kia</t>
  </si>
  <si>
    <t>kianeville@achievementfirst.org</t>
  </si>
  <si>
    <t>Pettini</t>
  </si>
  <si>
    <t>mollypettini@achievementfirst.org</t>
  </si>
  <si>
    <t>Quimby</t>
  </si>
  <si>
    <t>monicaquimby@achievementfirst.org</t>
  </si>
  <si>
    <t>paulrossi@achievementfirst.org</t>
  </si>
  <si>
    <t>Tanyeda</t>
  </si>
  <si>
    <t>tanyedawilliams@achievementfirst.org</t>
  </si>
  <si>
    <t>Callahan</t>
  </si>
  <si>
    <t>Brendan</t>
  </si>
  <si>
    <t>brendancallahan@achievementfirst.org</t>
  </si>
  <si>
    <t>Carlsson</t>
  </si>
  <si>
    <t>Sven</t>
  </si>
  <si>
    <t>svencarlsson@achievementfirst.org</t>
  </si>
  <si>
    <t>Champier</t>
  </si>
  <si>
    <t>Jamila</t>
  </si>
  <si>
    <t>Giles</t>
  </si>
  <si>
    <t>jillgiles@achievementfirst.org</t>
  </si>
  <si>
    <t>Goodkind</t>
  </si>
  <si>
    <t>pamelagoodkind@achievementfirst.org</t>
  </si>
  <si>
    <t>Ilona</t>
  </si>
  <si>
    <t>ilonamiller@achievementfirst.org</t>
  </si>
  <si>
    <t>Prager</t>
  </si>
  <si>
    <t>karenprager@achievementfirst.org</t>
  </si>
  <si>
    <t>AliciaRobinson@achievementfirst.org</t>
  </si>
  <si>
    <t>barbarasantos@achievementfirst.org</t>
  </si>
  <si>
    <t>Sayet</t>
  </si>
  <si>
    <t>kimberlywest@achievementfirst.org</t>
  </si>
  <si>
    <t>Zonneveld</t>
  </si>
  <si>
    <t>annezonneveld@achievementfirst.org</t>
  </si>
  <si>
    <t>Bentham</t>
  </si>
  <si>
    <t>Sasha</t>
  </si>
  <si>
    <t>sashabentham@achievementfirst.org</t>
  </si>
  <si>
    <t>Theresa</t>
  </si>
  <si>
    <t>theresabrown@achievementfirst.org</t>
  </si>
  <si>
    <t>DaJavon</t>
  </si>
  <si>
    <t>DaJavonDavis@achievementfirst.org</t>
  </si>
  <si>
    <t>Franks</t>
  </si>
  <si>
    <t>WilliamFranks@achievementfirst.org</t>
  </si>
  <si>
    <t>JenniferGordon@achievementfirst.org</t>
  </si>
  <si>
    <t>McLaughlin</t>
  </si>
  <si>
    <t>Nti</t>
  </si>
  <si>
    <t>Afua</t>
  </si>
  <si>
    <t>afuanti@achievementfirst.org</t>
  </si>
  <si>
    <t>Pellegrini</t>
  </si>
  <si>
    <t>michellepellegrini@achievementfirst.org</t>
  </si>
  <si>
    <t>Miguel</t>
  </si>
  <si>
    <t>Angelica</t>
  </si>
  <si>
    <t>Paulo</t>
  </si>
  <si>
    <t>paulosalvador@achievementfirst.org</t>
  </si>
  <si>
    <t>Tengatenga</t>
  </si>
  <si>
    <t>ceciltengatenga@achievementfirst.org</t>
  </si>
  <si>
    <t>Westfall</t>
  </si>
  <si>
    <t>MichaelWestfall@achievementfirst.org</t>
  </si>
  <si>
    <t>Amenda</t>
  </si>
  <si>
    <t>johnamenda@achievementfirst.org</t>
  </si>
  <si>
    <t>Bendas</t>
  </si>
  <si>
    <t>lisabendas@achievementfirst.org</t>
  </si>
  <si>
    <t>Bradley</t>
  </si>
  <si>
    <t>michaelbradley@achievementfirst.org</t>
  </si>
  <si>
    <t>Hillary</t>
  </si>
  <si>
    <t>hillarybridges@achievementfirst.org</t>
  </si>
  <si>
    <t>Associate Dean</t>
  </si>
  <si>
    <t>kristenbriggs@achievementfirst.org</t>
  </si>
  <si>
    <t>Briones</t>
  </si>
  <si>
    <t>lisabriones@achievementfirst.org</t>
  </si>
  <si>
    <t>Tammy</t>
  </si>
  <si>
    <t>tammybush@achievementfirst.org</t>
  </si>
  <si>
    <t>paulcasey@achievementfirst.org</t>
  </si>
  <si>
    <t>Chintawongvanich</t>
  </si>
  <si>
    <t>rebeccachintawongvanich@achievementfirst.org</t>
  </si>
  <si>
    <t>Delgado</t>
  </si>
  <si>
    <t>Sheena</t>
  </si>
  <si>
    <t>sheenadelgado@achievementfirst.org</t>
  </si>
  <si>
    <t>Denes</t>
  </si>
  <si>
    <t>Dentz</t>
  </si>
  <si>
    <t>Aubrey</t>
  </si>
  <si>
    <t>aubreydentz@achievementfirst.org</t>
  </si>
  <si>
    <t>Edgerson</t>
  </si>
  <si>
    <t>AndreaEdgerson@achievementfirst.org</t>
  </si>
  <si>
    <t>Feldman</t>
  </si>
  <si>
    <t>elizabethfeldman@achievementfirst.org</t>
  </si>
  <si>
    <t>Ferrand</t>
  </si>
  <si>
    <t>Fosdal</t>
  </si>
  <si>
    <t>victoriafosdal@achievementfirst.org</t>
  </si>
  <si>
    <t>Gecker</t>
  </si>
  <si>
    <t>AlexandraGecker@achievementfirst.org</t>
  </si>
  <si>
    <t>Goldfield</t>
  </si>
  <si>
    <t>noragoldfield@achievementfirst.org</t>
  </si>
  <si>
    <t>Gonzalez</t>
  </si>
  <si>
    <t>Milagros</t>
  </si>
  <si>
    <t>Grand</t>
  </si>
  <si>
    <t>ariannagrand@achievementfirst.org</t>
  </si>
  <si>
    <t>Hogarty</t>
  </si>
  <si>
    <t>sarahhogarty@achievementfirst.org</t>
  </si>
  <si>
    <t>Kale</t>
  </si>
  <si>
    <t>Neha</t>
  </si>
  <si>
    <t>nehakale@achievementfirst.org</t>
  </si>
  <si>
    <t>Kamps</t>
  </si>
  <si>
    <t>Jeremy</t>
  </si>
  <si>
    <t>Kasen</t>
  </si>
  <si>
    <t>Kerr</t>
  </si>
  <si>
    <t>David Scot</t>
  </si>
  <si>
    <t>scotkerr@achievementfirst.org</t>
  </si>
  <si>
    <t>Laytner</t>
  </si>
  <si>
    <t>miriamlaytner@achievementfirst.org</t>
  </si>
  <si>
    <t>ericlee@achievementfirst.org</t>
  </si>
  <si>
    <t>Lowry</t>
  </si>
  <si>
    <t>rebeccawarchut@achievementfirst.org</t>
  </si>
  <si>
    <t>laurenmccabe@achievementfirst.org</t>
  </si>
  <si>
    <t>Mercado</t>
  </si>
  <si>
    <t>kristinamercado@achievementfirst.org</t>
  </si>
  <si>
    <t>Michaelson</t>
  </si>
  <si>
    <t>MarcMichaelson@achievementfirst.org</t>
  </si>
  <si>
    <t>Mowery</t>
  </si>
  <si>
    <t>kristennielsen@achievementfirst.org</t>
  </si>
  <si>
    <t>Oba</t>
  </si>
  <si>
    <t>annepearson@achievementfirst.org</t>
  </si>
  <si>
    <t>Phan</t>
  </si>
  <si>
    <t>tammyphan@achievementfirst.org</t>
  </si>
  <si>
    <t>Quiroz Wolf</t>
  </si>
  <si>
    <t>Analiza</t>
  </si>
  <si>
    <t>analizawolf@achievementfirst.org</t>
  </si>
  <si>
    <t>Raman</t>
  </si>
  <si>
    <t>Karthik</t>
  </si>
  <si>
    <t>DanielleRifkin@achievementfirst.org</t>
  </si>
  <si>
    <t>bryanrobinson@achievementfirst.org</t>
  </si>
  <si>
    <t>Rodriguez-Inciarte</t>
  </si>
  <si>
    <t>Carolina</t>
  </si>
  <si>
    <t>carolinainciarte@achievementfirst.org</t>
  </si>
  <si>
    <t>January</t>
  </si>
  <si>
    <t>JanuaryRomero@achievementfirst.org</t>
  </si>
  <si>
    <t>Kaylani</t>
  </si>
  <si>
    <t>Seth</t>
  </si>
  <si>
    <t>Payal</t>
  </si>
  <si>
    <t>payalseth@achievementfirst.org</t>
  </si>
  <si>
    <t>Saurin</t>
  </si>
  <si>
    <t>saurinshah@achievementfirst.org</t>
  </si>
  <si>
    <t>Paula</t>
  </si>
  <si>
    <t>paulashannon@achievementfirst.org</t>
  </si>
  <si>
    <t>Sitwala</t>
  </si>
  <si>
    <t>Storey</t>
  </si>
  <si>
    <t>storeysitwala@achievementfirst.org</t>
  </si>
  <si>
    <t>Texidor</t>
  </si>
  <si>
    <t>adriantexidor@achievementfirst.org</t>
  </si>
  <si>
    <t>jessicawalker@achievementfirst.org</t>
  </si>
  <si>
    <t>Warshawer</t>
  </si>
  <si>
    <t>EricaWarshawer@achievementfirst.org</t>
  </si>
  <si>
    <t>Weekes</t>
  </si>
  <si>
    <t>Jahmall</t>
  </si>
  <si>
    <t>jahmallweekes@achievementfirst.org</t>
  </si>
  <si>
    <t>Weren</t>
  </si>
  <si>
    <t>jessicaweren@achievementfirst.org</t>
  </si>
  <si>
    <t>Darryl</t>
  </si>
  <si>
    <t>darrylwilliams@achievementfirst.org</t>
  </si>
  <si>
    <t>Shaina</t>
  </si>
  <si>
    <t>shainawright@achievementfirst.org</t>
  </si>
  <si>
    <t>Liuqing</t>
  </si>
  <si>
    <t>jasmineyang@achievementfirst.org</t>
  </si>
  <si>
    <t>Black-Blessington</t>
  </si>
  <si>
    <t>sarahblackblessington@achievementfirst.org</t>
  </si>
  <si>
    <t>Efflandt</t>
  </si>
  <si>
    <t>jenniferefflandt@achievementfirst.org</t>
  </si>
  <si>
    <t>Woodarek</t>
  </si>
  <si>
    <t>jacobwoodarek@achievementfirst.org</t>
  </si>
  <si>
    <t>Adetimirin</t>
  </si>
  <si>
    <t>Babb</t>
  </si>
  <si>
    <t>traceybabb@achievementfirst.org</t>
  </si>
  <si>
    <t>Blaise</t>
  </si>
  <si>
    <t>Katrina</t>
  </si>
  <si>
    <t>katrinablaise@achievementfirst.org</t>
  </si>
  <si>
    <t>cassandracollins@achievementfirst.org</t>
  </si>
  <si>
    <t>Desprez</t>
  </si>
  <si>
    <t>emilydesprez@achievementfirst.org</t>
  </si>
  <si>
    <t>Easterlin</t>
  </si>
  <si>
    <t>juliaeasterlin@achievementfirst.org</t>
  </si>
  <si>
    <t>Linda</t>
  </si>
  <si>
    <t>LindyGillette@achievementfirst.org</t>
  </si>
  <si>
    <t>Sachse</t>
  </si>
  <si>
    <t>marcsachse@achievementfirst.org</t>
  </si>
  <si>
    <t>Tangonan</t>
  </si>
  <si>
    <t>charmainetangonan@achievementfirst.org</t>
  </si>
  <si>
    <t>Varner</t>
  </si>
  <si>
    <t>Eliza</t>
  </si>
  <si>
    <t>elizavarner@achievementfirst.org</t>
  </si>
  <si>
    <t>Anello</t>
  </si>
  <si>
    <t>ElenaAnello@achievementfirst.org</t>
  </si>
  <si>
    <t>Castellano</t>
  </si>
  <si>
    <t>Elise</t>
  </si>
  <si>
    <t>elisecastellano@achievementfirst.org</t>
  </si>
  <si>
    <t>Constance</t>
  </si>
  <si>
    <t>ConstanceCollins@achievementfirst.org</t>
  </si>
  <si>
    <t>jenniferconnell@achievementfirst.org</t>
  </si>
  <si>
    <t>Cotman</t>
  </si>
  <si>
    <t>Dimitri</t>
  </si>
  <si>
    <t>dimitricotman@achievementfirst.org</t>
  </si>
  <si>
    <t>Davidowski</t>
  </si>
  <si>
    <t>Kelly</t>
  </si>
  <si>
    <t>kellydavidowski@achievementfirst.org</t>
  </si>
  <si>
    <t>Dubose</t>
  </si>
  <si>
    <t>AnnaDubose@achievementfirst.org</t>
  </si>
  <si>
    <t>Petrice</t>
  </si>
  <si>
    <t>Petricefarrell@achievementfirst.org</t>
  </si>
  <si>
    <t>MarcelGutes@achievementfirst.org</t>
  </si>
  <si>
    <t>Higham</t>
  </si>
  <si>
    <t>Liesbet</t>
  </si>
  <si>
    <t>LiesbetHigham@achievementfirst.org</t>
  </si>
  <si>
    <t>Izzo</t>
  </si>
  <si>
    <t>MelissaIzzo@achievementfirst.org</t>
  </si>
  <si>
    <t>Annette</t>
  </si>
  <si>
    <t>Long</t>
  </si>
  <si>
    <t>Troy</t>
  </si>
  <si>
    <t>troylong@achievementfirst.org</t>
  </si>
  <si>
    <t>Marquez</t>
  </si>
  <si>
    <t>Caleb</t>
  </si>
  <si>
    <t>calebmarquez@achievementfirst.org</t>
  </si>
  <si>
    <t>StaceyPerez@achievementfirst.org</t>
  </si>
  <si>
    <t>Plavnicky</t>
  </si>
  <si>
    <t>Maegan</t>
  </si>
  <si>
    <t>MeganPlavnicky@achievementfirst.org</t>
  </si>
  <si>
    <t>Quinones</t>
  </si>
  <si>
    <t>Felix</t>
  </si>
  <si>
    <t>felixquinones@achievementfirst.org</t>
  </si>
  <si>
    <t>Sutfin</t>
  </si>
  <si>
    <t>Susanne</t>
  </si>
  <si>
    <t>SueSutfin@achievementfirst.org</t>
  </si>
  <si>
    <t>Alexis</t>
  </si>
  <si>
    <t>alexiswalker@achievementfirst.org</t>
  </si>
  <si>
    <t>Bahgat</t>
  </si>
  <si>
    <t>norabahgat@achievementfirst.org</t>
  </si>
  <si>
    <t>Barton-Sweeney</t>
  </si>
  <si>
    <t>rachelgoldstein@achievementfirst.org</t>
  </si>
  <si>
    <t>Heckstall</t>
  </si>
  <si>
    <t>Shane</t>
  </si>
  <si>
    <t>shaneheckstall@achievementfirst.org</t>
  </si>
  <si>
    <t>Horne</t>
  </si>
  <si>
    <t>LaurenHorne@achievementfirst.org</t>
  </si>
  <si>
    <t>Mandler</t>
  </si>
  <si>
    <t>lauramandler@achievementfirst.org</t>
  </si>
  <si>
    <t>Maus</t>
  </si>
  <si>
    <t>Bruce</t>
  </si>
  <si>
    <t>brucemaus@achievementfirst.org</t>
  </si>
  <si>
    <t>McCoy</t>
  </si>
  <si>
    <t>Nardini</t>
  </si>
  <si>
    <t>paulnardini@achievementfirst.org</t>
  </si>
  <si>
    <t>Navratil</t>
  </si>
  <si>
    <t>andrewnavratil@achievementfirst.org</t>
  </si>
  <si>
    <t>Pasco</t>
  </si>
  <si>
    <t>Keiona</t>
  </si>
  <si>
    <t>Keionapasco@achievementfirst.org</t>
  </si>
  <si>
    <t>Reinholz</t>
  </si>
  <si>
    <t>ericareinholz@achievementfirst.org</t>
  </si>
  <si>
    <t>bryansmith@achievementfirst.org</t>
  </si>
  <si>
    <t>Thody</t>
  </si>
  <si>
    <t>ashleythody@achievementfirst.org</t>
  </si>
  <si>
    <t>Danique</t>
  </si>
  <si>
    <t>daniquewilliams@achievementfirst.org</t>
  </si>
  <si>
    <t>Augustine</t>
  </si>
  <si>
    <t>robertaugustine@achievementfirst.org</t>
  </si>
  <si>
    <t>MacPhail</t>
  </si>
  <si>
    <t>Hamish</t>
  </si>
  <si>
    <t>hamishmacphail@achievementfirst.org</t>
  </si>
  <si>
    <t>Michel</t>
  </si>
  <si>
    <t>ashleymichel@achievementfirst.org</t>
  </si>
  <si>
    <t>Iesha</t>
  </si>
  <si>
    <t>IeshaMitchell@achievementfirst.org</t>
  </si>
  <si>
    <t>Rendon</t>
  </si>
  <si>
    <t>tinarendon@achievementfirst.org</t>
  </si>
  <si>
    <t>Janice</t>
  </si>
  <si>
    <t>JaniceRivera@achievementfirst.org</t>
  </si>
  <si>
    <t>Teague</t>
  </si>
  <si>
    <t>JohnTeague@achievementfirst.org</t>
  </si>
  <si>
    <t>Antido</t>
  </si>
  <si>
    <t>Rina</t>
  </si>
  <si>
    <t>rinaantido@achievementfirst.org</t>
  </si>
  <si>
    <t>Atilho</t>
  </si>
  <si>
    <t>karaatilho@achievementfirst.org</t>
  </si>
  <si>
    <t>Booi</t>
  </si>
  <si>
    <t>Banele</t>
  </si>
  <si>
    <t>banelebooi@achievementfirst.org</t>
  </si>
  <si>
    <t>Brockett</t>
  </si>
  <si>
    <t>Patty</t>
  </si>
  <si>
    <t>PattyBrockett@achievementfirst.org</t>
  </si>
  <si>
    <t>Cejas</t>
  </si>
  <si>
    <t>Romina</t>
  </si>
  <si>
    <t>rominacejas@achievementfirst.org</t>
  </si>
  <si>
    <t>Charlemagne</t>
  </si>
  <si>
    <t>daniellecharlemagne@achievementfirst.org</t>
  </si>
  <si>
    <t>Churchill</t>
  </si>
  <si>
    <t>NickChurchill@achievementfirst.org</t>
  </si>
  <si>
    <t>Grant</t>
  </si>
  <si>
    <t>Kroll</t>
  </si>
  <si>
    <t>jessekroll@achievementfirst.org</t>
  </si>
  <si>
    <t>Laguerre</t>
  </si>
  <si>
    <t>ericalaguerre@achievementfirst.org</t>
  </si>
  <si>
    <t>Laskey</t>
  </si>
  <si>
    <t>erinlaskey@achievementfirst.org</t>
  </si>
  <si>
    <t>jeaninewynton@achievementfirst.org</t>
  </si>
  <si>
    <t>Rutushni</t>
  </si>
  <si>
    <t>briansmith@achievementfirst.org</t>
  </si>
  <si>
    <t>Washington</t>
  </si>
  <si>
    <t>Avery</t>
  </si>
  <si>
    <t>averywashington@achievementfirst.org</t>
  </si>
  <si>
    <t>Woo</t>
  </si>
  <si>
    <t>Chung</t>
  </si>
  <si>
    <t>Coyne</t>
  </si>
  <si>
    <t>Visual Identification</t>
  </si>
  <si>
    <t>MeghanCoyne@achievementfirst.org</t>
  </si>
  <si>
    <t>Downing</t>
  </si>
  <si>
    <t>Frances</t>
  </si>
  <si>
    <t>JamilaRichardson@achievementfirst.org</t>
  </si>
  <si>
    <t>Sims</t>
  </si>
  <si>
    <t>Jabari</t>
  </si>
  <si>
    <t>JabariSims@achievementfirst.org</t>
  </si>
  <si>
    <t>Latoya</t>
  </si>
  <si>
    <t>LatoyaHubbard@achievementfirst.org</t>
  </si>
  <si>
    <t>Silver</t>
  </si>
  <si>
    <t>Sabrina</t>
  </si>
  <si>
    <t>SabrinaSilver@achievementfirst.org</t>
  </si>
  <si>
    <t>Akilah</t>
  </si>
  <si>
    <t>AkilahBond@achievementfirst.org</t>
  </si>
  <si>
    <t>Kagan</t>
  </si>
  <si>
    <t>MichelleKagan@achievementfirst.org</t>
  </si>
  <si>
    <t>Samuels</t>
  </si>
  <si>
    <t>VanessaSamuels@achievementfirst.org</t>
  </si>
  <si>
    <t>Gritzewsky Fainsod</t>
  </si>
  <si>
    <t>Ilana</t>
  </si>
  <si>
    <t>IlanaGritzewsky@achievementfirst.org</t>
  </si>
  <si>
    <t>Morvant</t>
  </si>
  <si>
    <t>DanielleMorvant@AchievementFirst.org</t>
  </si>
  <si>
    <t>Salinas</t>
  </si>
  <si>
    <t>Jimena</t>
  </si>
  <si>
    <t>JimenaSalinas@AchievementFirst.org</t>
  </si>
  <si>
    <t>LisaWeekes@achievementfirst.org</t>
  </si>
  <si>
    <t>Willm</t>
  </si>
  <si>
    <t>Ryan</t>
  </si>
  <si>
    <t>RyanWillm@achievementfirst.org</t>
  </si>
  <si>
    <t>RosarioRojas@achievementfirst.org</t>
  </si>
  <si>
    <t>Solomon</t>
  </si>
  <si>
    <t>Nilda</t>
  </si>
  <si>
    <t>NildaSolomon@achievementfirst.org</t>
  </si>
  <si>
    <t>Vasquez</t>
  </si>
  <si>
    <t>JeffreyVasquez@achievementfirst.org</t>
  </si>
  <si>
    <t>Cabri</t>
  </si>
  <si>
    <t>Kerry</t>
  </si>
  <si>
    <t>KerryCabri@achievementfirst.org</t>
  </si>
  <si>
    <t>Cortez</t>
  </si>
  <si>
    <t>Jenny</t>
  </si>
  <si>
    <t>JennyCortez@achievementfirst.org</t>
  </si>
  <si>
    <t>Reece</t>
  </si>
  <si>
    <t>KarenReece@achievementfirst.org</t>
  </si>
  <si>
    <t>Boyd</t>
  </si>
  <si>
    <t>Kristal</t>
  </si>
  <si>
    <t>KristalBoyd@achievementfirst.org</t>
  </si>
  <si>
    <t>Hospedales</t>
  </si>
  <si>
    <t>Petrina</t>
  </si>
  <si>
    <t>PetrinaHospedales@achievementfirst.org</t>
  </si>
  <si>
    <t>Le Dour</t>
  </si>
  <si>
    <t>Traci</t>
  </si>
  <si>
    <t>TraciLeDour@achievementfirst.org</t>
  </si>
  <si>
    <t>Mercurio</t>
  </si>
  <si>
    <t>cassandramercurio@achievementfirst.org</t>
  </si>
  <si>
    <t>Norman</t>
  </si>
  <si>
    <t>Ricah</t>
  </si>
  <si>
    <t>RicahNorman@AchievementFirst.org</t>
  </si>
  <si>
    <t>ErikaParker@achievementfirst.org</t>
  </si>
  <si>
    <t>Fabiola</t>
  </si>
  <si>
    <t>FabiolaQuinones@achievementfirst.org</t>
  </si>
  <si>
    <t>Toro</t>
  </si>
  <si>
    <t>Christian</t>
  </si>
  <si>
    <t>ChristianToro@achievementfirst.org</t>
  </si>
  <si>
    <t>Bloomfield</t>
  </si>
  <si>
    <t>Tene</t>
  </si>
  <si>
    <t>TeneBloomfield@achievementfirst.org</t>
  </si>
  <si>
    <t>Carpenter</t>
  </si>
  <si>
    <t>Injy</t>
  </si>
  <si>
    <t>InjyCarpenter@achievementfirst.org</t>
  </si>
  <si>
    <t>Zervas</t>
  </si>
  <si>
    <t>SabrinaZervas@achievementfirst.org</t>
  </si>
  <si>
    <t>Lieberman</t>
  </si>
  <si>
    <t>LizLieberman@achievementfirst.org</t>
  </si>
  <si>
    <t>Cooney</t>
  </si>
  <si>
    <t>briancooney@achievementfirst.org</t>
  </si>
  <si>
    <t>JenniferLindsay@achievementfirst.org</t>
  </si>
  <si>
    <t>Abdul-Rahman</t>
  </si>
  <si>
    <t>Nailah</t>
  </si>
  <si>
    <t>Tyeisha</t>
  </si>
  <si>
    <t>Finney</t>
  </si>
  <si>
    <t>Belford</t>
  </si>
  <si>
    <t>Talmon</t>
  </si>
  <si>
    <t>Noelle</t>
  </si>
  <si>
    <t>Temple</t>
  </si>
  <si>
    <t>Daila</t>
  </si>
  <si>
    <t>Vining</t>
  </si>
  <si>
    <t>Watts</t>
  </si>
  <si>
    <t>Shiree</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</si>
</sst>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font>
    <font>
      <sz val="11.0"/>
      <color rgb="FF000000"/>
      <name val="Calibri"/>
    </font>
    <font>
      <b/>
      <sz val="18.0"/>
      <color rgb="FFFFFFFF"/>
      <name val="Calibri"/>
    </font>
    <font/>
    <font>
      <b/>
      <sz val="11.0"/>
      <color rgb="FFFFFFFF"/>
      <name val="Calibri"/>
    </font>
    <font>
      <sz val="10.0"/>
      <color rgb="FF000000"/>
      <name val="Calibri"/>
    </font>
    <font>
      <sz val="9.0"/>
      <color rgb="FF000000"/>
      <name val="Calibri"/>
    </font>
    <font>
      <b/>
      <sz val="28.0"/>
      <color rgb="FFFFFFFF"/>
      <name val="Calibri"/>
    </font>
    <font>
      <b/>
      <sz val="28.0"/>
      <color rgb="FF000000"/>
      <name val="Calibri"/>
    </font>
    <font>
      <b/>
      <sz val="12.0"/>
      <color rgb="FF000000"/>
      <name val="Calibri"/>
    </font>
    <font>
      <b/>
      <sz val="11.0"/>
      <color rgb="FF000000"/>
      <name val="Calibri"/>
    </font>
    <font>
      <sz val="12.0"/>
      <color rgb="FF000000"/>
      <name val="Calibri"/>
    </font>
    <font>
      <sz val="24.0"/>
      <color rgb="FF000000"/>
      <name val="Calibri"/>
    </font>
    <font>
      <b/>
      <sz val="18.0"/>
      <color rgb="FF000000"/>
      <name val="Calibri"/>
    </font>
    <font>
      <b/>
      <sz val="16.0"/>
      <color rgb="FF000000"/>
      <name val="Calibri"/>
    </font>
    <font>
      <b/>
      <sz val="8.0"/>
      <color rgb="FF000000"/>
      <name val="Calibri"/>
    </font>
    <font>
      <b/>
      <sz val="9.0"/>
      <color rgb="FF000000"/>
      <name val="Calibri"/>
    </font>
    <font>
      <b/>
      <sz val="6.0"/>
      <color rgb="FF000000"/>
      <name val="Calibri"/>
    </font>
    <font>
      <sz val="8.0"/>
      <color rgb="FF000000"/>
      <name val="Calibri"/>
    </font>
    <font>
      <u/>
      <sz val="11.0"/>
      <color rgb="FF0000FF"/>
      <name val="Calibri"/>
    </font>
    <font>
      <sz val="11.0"/>
      <color rgb="FFFFFFFF"/>
      <name val="Calibri"/>
    </font>
  </fonts>
  <fills count="19">
    <fill>
      <patternFill patternType="none"/>
    </fill>
    <fill>
      <patternFill patternType="lightGray"/>
    </fill>
    <fill>
      <patternFill patternType="solid">
        <fgColor rgb="FFD8D8D8"/>
        <bgColor rgb="FFD8D8D8"/>
      </patternFill>
    </fill>
    <fill>
      <patternFill patternType="solid">
        <fgColor rgb="FF548DD4"/>
        <bgColor rgb="FF548DD4"/>
      </patternFill>
    </fill>
    <fill>
      <patternFill patternType="solid">
        <fgColor rgb="FF0070C0"/>
        <bgColor rgb="FF0070C0"/>
      </patternFill>
    </fill>
    <fill>
      <patternFill patternType="solid">
        <fgColor rgb="FFBFBFBF"/>
        <bgColor rgb="FFBFBFBF"/>
      </patternFill>
    </fill>
    <fill>
      <patternFill patternType="solid">
        <fgColor rgb="FFF2F2F2"/>
        <bgColor rgb="FFF2F2F2"/>
      </patternFill>
    </fill>
    <fill>
      <patternFill patternType="solid">
        <fgColor rgb="FFFFFF00"/>
        <bgColor rgb="FFFFFF00"/>
      </patternFill>
    </fill>
    <fill>
      <patternFill patternType="solid">
        <fgColor rgb="FFEAF1DD"/>
        <bgColor rgb="FFEAF1DD"/>
      </patternFill>
    </fill>
    <fill>
      <patternFill patternType="solid">
        <fgColor rgb="FF95B3D7"/>
        <bgColor rgb="FF95B3D7"/>
      </patternFill>
    </fill>
    <fill>
      <patternFill patternType="solid">
        <fgColor rgb="FFCCC0D9"/>
        <bgColor rgb="FFCCC0D9"/>
      </patternFill>
    </fill>
    <fill>
      <patternFill patternType="solid">
        <fgColor rgb="FFFDE9D9"/>
        <bgColor rgb="FFFDE9D9"/>
      </patternFill>
    </fill>
    <fill>
      <patternFill patternType="solid">
        <fgColor rgb="FFC6D9F0"/>
        <bgColor rgb="FFC6D9F0"/>
      </patternFill>
    </fill>
    <fill>
      <patternFill patternType="solid">
        <fgColor rgb="FFE5B8B7"/>
        <bgColor rgb="FFE5B8B7"/>
      </patternFill>
    </fill>
    <fill>
      <patternFill patternType="solid">
        <fgColor rgb="FF3F3F3F"/>
        <bgColor rgb="FF3F3F3F"/>
      </patternFill>
    </fill>
    <fill>
      <patternFill patternType="solid">
        <fgColor rgb="FFFFFFFF"/>
        <bgColor rgb="FFFFFFFF"/>
      </patternFill>
    </fill>
    <fill>
      <patternFill patternType="solid">
        <fgColor rgb="FFDDD9C3"/>
        <bgColor rgb="FFDDD9C3"/>
      </patternFill>
    </fill>
    <fill>
      <patternFill patternType="solid">
        <fgColor rgb="FFDAEEF3"/>
        <bgColor rgb="FFDAEEF3"/>
      </patternFill>
    </fill>
    <fill>
      <patternFill patternType="solid">
        <fgColor rgb="FF92D050"/>
        <bgColor rgb="FF92D050"/>
      </patternFill>
    </fill>
  </fills>
  <borders count="16">
    <border>
      <left/>
      <right/>
      <top/>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bottom/>
    </border>
    <border>
      <left/>
      <right/>
      <top/>
      <bottom style="thin">
        <color rgb="FF000000"/>
      </bottom>
    </border>
    <border>
      <left/>
      <right style="thin">
        <color rgb="FF000000"/>
      </right>
      <top/>
      <bottom/>
    </border>
    <border>
      <left style="thin">
        <color rgb="FF000000"/>
      </left>
      <right/>
      <top/>
      <bottom/>
    </border>
    <border>
      <left style="thin">
        <color rgb="FF000000"/>
      </left>
      <right/>
      <top/>
      <bottom style="thin">
        <color rgb="FF000000"/>
      </bottom>
    </border>
    <border>
      <left style="thin">
        <color rgb="FF000000"/>
      </left>
      <right/>
      <top style="thin">
        <color rgb="FF000000"/>
      </top>
      <bottom/>
    </border>
    <border>
      <left/>
      <right/>
      <top style="thin">
        <color rgb="FF000000"/>
      </top>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style="thin">
        <color rgb="FF000000"/>
      </top>
      <bottom/>
    </border>
    <border>
      <left/>
      <right style="thin">
        <color rgb="FF000000"/>
      </right>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145">
    <xf borderId="0" fillId="0" fontId="0" numFmtId="0" xfId="0" applyAlignment="1" applyFont="1">
      <alignment wrapText="1"/>
    </xf>
    <xf borderId="1" fillId="2" fontId="1" numFmtId="0" xfId="0" applyAlignment="1" applyBorder="1" applyFill="1" applyFont="1">
      <alignment/>
    </xf>
    <xf borderId="0" fillId="0" fontId="1" numFmtId="0" xfId="0" applyAlignment="1" applyFont="1">
      <alignment/>
    </xf>
    <xf borderId="2" fillId="3" fontId="2" numFmtId="0" xfId="0" applyAlignment="1" applyBorder="1" applyFill="1" applyFont="1">
      <alignment horizontal="center"/>
    </xf>
    <xf borderId="3" fillId="0" fontId="3" numFmtId="0" xfId="0" applyAlignment="1" applyBorder="1" applyFont="1">
      <alignment wrapText="1"/>
    </xf>
    <xf borderId="4" fillId="0" fontId="1" numFmtId="0" xfId="0" applyAlignment="1" applyBorder="1" applyFont="1">
      <alignment/>
    </xf>
    <xf borderId="2" fillId="4" fontId="4" numFmtId="0" xfId="0" applyAlignment="1" applyBorder="1" applyFill="1" applyFont="1">
      <alignment horizontal="center"/>
    </xf>
    <xf borderId="5" fillId="0" fontId="1" numFmtId="0" xfId="0" applyAlignment="1" applyBorder="1" applyFont="1">
      <alignment/>
    </xf>
    <xf borderId="0" fillId="0" fontId="1" numFmtId="0" xfId="0" applyAlignment="1" applyFont="1">
      <alignment/>
    </xf>
    <xf borderId="0" fillId="0" fontId="5" numFmtId="0" xfId="0" applyAlignment="1" applyFont="1">
      <alignment/>
    </xf>
    <xf borderId="0" fillId="0" fontId="6" numFmtId="0" xfId="0" applyAlignment="1" applyFont="1">
      <alignment/>
    </xf>
    <xf borderId="0" fillId="0" fontId="5" numFmtId="0" xfId="0" applyAlignment="1" applyFont="1">
      <alignment/>
    </xf>
    <xf borderId="0" fillId="0" fontId="6" numFmtId="0" xfId="0" applyAlignment="1" applyFont="1">
      <alignment horizontal="left"/>
    </xf>
    <xf borderId="6" fillId="0" fontId="1" numFmtId="0" xfId="0" applyAlignment="1" applyBorder="1" applyFont="1">
      <alignment/>
    </xf>
    <xf borderId="7" fillId="0" fontId="1" numFmtId="0" xfId="0" applyAlignment="1" applyBorder="1" applyFont="1">
      <alignment/>
    </xf>
    <xf borderId="2" fillId="4" fontId="7" numFmtId="0" xfId="0" applyAlignment="1" applyBorder="1" applyFont="1">
      <alignment horizontal="left"/>
    </xf>
    <xf borderId="4" fillId="2" fontId="1" numFmtId="0" xfId="0" applyAlignment="1" applyBorder="1" applyFont="1">
      <alignment/>
    </xf>
    <xf borderId="8" fillId="0" fontId="8" numFmtId="0" xfId="0" applyAlignment="1" applyBorder="1" applyFont="1">
      <alignment horizontal="left"/>
    </xf>
    <xf borderId="9" fillId="5" fontId="9" numFmtId="0" xfId="0" applyAlignment="1" applyBorder="1" applyFill="1" applyFont="1">
      <alignment horizontal="left" vertical="top" wrapText="1"/>
    </xf>
    <xf borderId="5" fillId="0" fontId="8" numFmtId="0" xfId="0" applyAlignment="1" applyBorder="1" applyFont="1">
      <alignment horizontal="left"/>
    </xf>
    <xf borderId="10" fillId="0" fontId="3" numFmtId="0" xfId="0" applyAlignment="1" applyBorder="1" applyFont="1">
      <alignment wrapText="1"/>
    </xf>
    <xf borderId="11" fillId="2" fontId="9" numFmtId="0" xfId="0" applyAlignment="1" applyBorder="1" applyFont="1">
      <alignment horizontal="center"/>
    </xf>
    <xf borderId="9" fillId="6" fontId="10" numFmtId="0" xfId="0" applyAlignment="1" applyBorder="1" applyFill="1" applyFont="1">
      <alignment horizontal="left" vertical="top" wrapText="1"/>
    </xf>
    <xf borderId="1" fillId="0" fontId="11" numFmtId="0" xfId="0" applyAlignment="1" applyBorder="1" applyFont="1">
      <alignment/>
    </xf>
    <xf borderId="9" fillId="6" fontId="1" numFmtId="0" xfId="0" applyAlignment="1" applyBorder="1" applyFont="1">
      <alignment horizontal="left" vertical="top" wrapText="1"/>
    </xf>
    <xf borderId="2" fillId="7" fontId="9" numFmtId="0" xfId="0" applyAlignment="1" applyBorder="1" applyFill="1" applyFont="1">
      <alignment horizontal="center"/>
    </xf>
    <xf borderId="2" fillId="7" fontId="9" numFmtId="0" xfId="0" applyAlignment="1" applyBorder="1" applyFont="1">
      <alignment horizontal="center" wrapText="1"/>
    </xf>
    <xf borderId="12" fillId="0" fontId="3" numFmtId="0" xfId="0" applyAlignment="1" applyBorder="1" applyFont="1">
      <alignment wrapText="1"/>
    </xf>
    <xf borderId="9" fillId="0" fontId="11" numFmtId="0" xfId="0" applyAlignment="1" applyBorder="1" applyFont="1">
      <alignment/>
    </xf>
    <xf borderId="7" fillId="0" fontId="7" numFmtId="0" xfId="0" applyAlignment="1" applyBorder="1" applyFont="1">
      <alignment/>
    </xf>
    <xf borderId="0" fillId="0" fontId="7" numFmtId="0" xfId="0" applyAlignment="1" applyFont="1">
      <alignment/>
    </xf>
    <xf borderId="7" fillId="0" fontId="12" numFmtId="0" xfId="0" applyAlignment="1" applyBorder="1" applyFont="1">
      <alignment/>
    </xf>
    <xf borderId="0" fillId="0" fontId="12" numFmtId="0" xfId="0" applyAlignment="1" applyFont="1">
      <alignment/>
    </xf>
    <xf borderId="2" fillId="2" fontId="13" numFmtId="0" xfId="0" applyAlignment="1" applyBorder="1" applyFont="1">
      <alignment horizontal="left" vertical="center"/>
    </xf>
    <xf borderId="9" fillId="2" fontId="9" numFmtId="0" xfId="0" applyAlignment="1" applyBorder="1" applyFont="1">
      <alignment horizontal="center"/>
    </xf>
    <xf borderId="2" fillId="2" fontId="13" numFmtId="0" xfId="0" applyAlignment="1" applyBorder="1" applyFont="1">
      <alignment horizontal="center" vertical="center"/>
    </xf>
    <xf borderId="10" fillId="0" fontId="11" numFmtId="0" xfId="0" applyAlignment="1" applyBorder="1" applyFont="1">
      <alignment/>
    </xf>
    <xf borderId="2" fillId="2" fontId="9" numFmtId="0" xfId="0" applyAlignment="1" applyBorder="1" applyFont="1">
      <alignment horizontal="center"/>
    </xf>
    <xf borderId="7" fillId="0" fontId="3" numFmtId="0" xfId="0" applyAlignment="1" applyBorder="1" applyFont="1">
      <alignment wrapText="1"/>
    </xf>
    <xf borderId="10" fillId="0" fontId="1" numFmtId="0" xfId="0" applyAlignment="1" applyBorder="1" applyFont="1">
      <alignment/>
    </xf>
    <xf borderId="8" fillId="0" fontId="3" numFmtId="0" xfId="0" applyAlignment="1" applyBorder="1" applyFont="1">
      <alignment wrapText="1"/>
    </xf>
    <xf borderId="11" fillId="0" fontId="5" numFmtId="0" xfId="0" applyAlignment="1" applyBorder="1" applyFont="1">
      <alignment horizontal="center"/>
    </xf>
    <xf borderId="5" fillId="0" fontId="3" numFmtId="0" xfId="0" applyAlignment="1" applyBorder="1" applyFont="1">
      <alignment wrapText="1"/>
    </xf>
    <xf borderId="11" fillId="8" fontId="5" numFmtId="0" xfId="0" applyAlignment="1" applyBorder="1" applyFill="1" applyFont="1">
      <alignment horizontal="center"/>
    </xf>
    <xf borderId="4" fillId="0" fontId="11" numFmtId="0" xfId="0" applyAlignment="1" applyBorder="1" applyFont="1">
      <alignment/>
    </xf>
    <xf borderId="11" fillId="2" fontId="8" numFmtId="0" xfId="0" applyAlignment="1" applyBorder="1" applyFont="1">
      <alignment horizontal="left"/>
    </xf>
    <xf borderId="2" fillId="2" fontId="9" numFmtId="0" xfId="0" applyAlignment="1" applyBorder="1" applyFont="1">
      <alignment horizontal="center"/>
    </xf>
    <xf borderId="2" fillId="2" fontId="14" numFmtId="0" xfId="0" applyAlignment="1" applyBorder="1" applyFont="1">
      <alignment horizontal="center"/>
    </xf>
    <xf borderId="12" fillId="2" fontId="9" numFmtId="0" xfId="0" applyAlignment="1" applyBorder="1" applyFont="1">
      <alignment horizontal="center"/>
    </xf>
    <xf borderId="7" fillId="0" fontId="8" numFmtId="0" xfId="0" applyAlignment="1" applyBorder="1" applyFont="1">
      <alignment horizontal="left"/>
    </xf>
    <xf borderId="6" fillId="0" fontId="1" numFmtId="0" xfId="0" applyAlignment="1" applyBorder="1" applyFont="1">
      <alignment vertical="center"/>
    </xf>
    <xf borderId="0" fillId="0" fontId="8" numFmtId="0" xfId="0" applyAlignment="1" applyFont="1">
      <alignment horizontal="left"/>
    </xf>
    <xf borderId="11" fillId="9" fontId="15" numFmtId="0" xfId="0" applyAlignment="1" applyBorder="1" applyFill="1" applyFont="1">
      <alignment horizontal="center" vertical="center" wrapText="1"/>
    </xf>
    <xf borderId="6" fillId="0" fontId="1" numFmtId="0" xfId="0" applyAlignment="1" applyBorder="1" applyFont="1">
      <alignment/>
    </xf>
    <xf borderId="11" fillId="9" fontId="16" numFmtId="0" xfId="0" applyAlignment="1" applyBorder="1" applyFont="1">
      <alignment horizontal="center" vertical="center"/>
    </xf>
    <xf borderId="11" fillId="0" fontId="10" numFmtId="0" xfId="0" applyAlignment="1" applyBorder="1" applyFont="1">
      <alignment/>
    </xf>
    <xf borderId="11" fillId="9" fontId="16" numFmtId="0" xfId="0" applyAlignment="1" applyBorder="1" applyFont="1">
      <alignment horizontal="center" vertical="center" wrapText="1"/>
    </xf>
    <xf borderId="11" fillId="0" fontId="10" numFmtId="0" xfId="0" applyAlignment="1" applyBorder="1" applyFont="1">
      <alignment horizontal="center" wrapText="1"/>
    </xf>
    <xf borderId="11" fillId="9" fontId="16" numFmtId="0" xfId="0" applyAlignment="1" applyBorder="1" applyFont="1">
      <alignment horizontal="center" vertical="center" wrapText="1"/>
    </xf>
    <xf borderId="11" fillId="0" fontId="10" numFmtId="0" xfId="0" applyAlignment="1" applyBorder="1" applyFont="1">
      <alignment horizontal="center" wrapText="1"/>
    </xf>
    <xf borderId="11" fillId="10" fontId="15" numFmtId="0" xfId="0" applyAlignment="1" applyBorder="1" applyFill="1" applyFont="1">
      <alignment horizontal="center" vertical="center" wrapText="1"/>
    </xf>
    <xf borderId="11" fillId="7" fontId="17" numFmtId="0" xfId="0" applyAlignment="1" applyBorder="1" applyFont="1">
      <alignment horizontal="center" vertical="center" wrapText="1"/>
    </xf>
    <xf borderId="11" fillId="11" fontId="15" numFmtId="0" xfId="0" applyAlignment="1" applyBorder="1" applyFill="1" applyFont="1">
      <alignment horizontal="center" vertical="center" wrapText="1"/>
    </xf>
    <xf borderId="9" fillId="0" fontId="5" numFmtId="0" xfId="0" applyAlignment="1" applyBorder="1" applyFont="1">
      <alignment horizontal="center" vertical="center" wrapText="1"/>
    </xf>
    <xf borderId="7" fillId="0" fontId="11" numFmtId="0" xfId="0" applyAlignment="1" applyBorder="1" applyFont="1">
      <alignment/>
    </xf>
    <xf borderId="0" fillId="0" fontId="11" numFmtId="0" xfId="0" applyAlignment="1" applyFont="1">
      <alignment/>
    </xf>
    <xf borderId="11" fillId="0" fontId="1" numFmtId="0" xfId="0" applyAlignment="1" applyBorder="1" applyFont="1">
      <alignment/>
    </xf>
    <xf borderId="11" fillId="12" fontId="15" numFmtId="0" xfId="0" applyAlignment="1" applyBorder="1" applyFill="1" applyFont="1">
      <alignment horizontal="center" vertical="center" wrapText="1"/>
    </xf>
    <xf borderId="11" fillId="0" fontId="10" numFmtId="0" xfId="0" applyAlignment="1" applyBorder="1" applyFont="1">
      <alignment horizontal="center" vertical="center" wrapText="1"/>
    </xf>
    <xf borderId="11" fillId="13" fontId="15" numFmtId="0" xfId="0" applyAlignment="1" applyBorder="1" applyFill="1" applyFont="1">
      <alignment horizontal="center" vertical="center" wrapText="1"/>
    </xf>
    <xf borderId="7" fillId="0" fontId="1" numFmtId="0" xfId="0" applyAlignment="1" applyBorder="1" applyFont="1">
      <alignment vertical="center"/>
    </xf>
    <xf borderId="2" fillId="0" fontId="1" numFmtId="0" xfId="0" applyAlignment="1" applyBorder="1" applyFont="1">
      <alignment/>
    </xf>
    <xf borderId="3" fillId="14" fontId="11" numFmtId="0" xfId="0" applyAlignment="1" applyBorder="1" applyFill="1" applyFont="1">
      <alignment/>
    </xf>
    <xf borderId="0" fillId="0" fontId="1" numFmtId="0" xfId="0" applyAlignment="1" applyFont="1">
      <alignment vertical="center"/>
    </xf>
    <xf borderId="11" fillId="15" fontId="11" numFmtId="0" xfId="0" applyAlignment="1" applyBorder="1" applyFill="1" applyFont="1">
      <alignment/>
    </xf>
    <xf borderId="11" fillId="15" fontId="18" numFmtId="0" xfId="0" applyAlignment="1" applyBorder="1" applyFont="1">
      <alignment horizontal="center"/>
    </xf>
    <xf borderId="2" fillId="15" fontId="11" numFmtId="0" xfId="0" applyAlignment="1" applyBorder="1" applyFont="1">
      <alignment horizontal="center" vertical="center"/>
    </xf>
    <xf borderId="11" fillId="15" fontId="18" numFmtId="0" xfId="0" applyAlignment="1" applyBorder="1" applyFont="1">
      <alignment horizontal="center"/>
    </xf>
    <xf borderId="11" fillId="8" fontId="11" numFmtId="0" xfId="0" applyAlignment="1" applyBorder="1" applyFont="1">
      <alignment horizontal="center"/>
    </xf>
    <xf borderId="11" fillId="15" fontId="11" numFmtId="0" xfId="0" applyAlignment="1" applyBorder="1" applyFont="1">
      <alignment/>
    </xf>
    <xf borderId="11" fillId="0" fontId="10" numFmtId="0" xfId="0" applyAlignment="1" applyBorder="1" applyFont="1">
      <alignment horizontal="center"/>
    </xf>
    <xf borderId="2" fillId="11" fontId="10" numFmtId="0" xfId="0" applyAlignment="1" applyBorder="1" applyFont="1">
      <alignment horizontal="center" vertical="top" wrapText="1"/>
    </xf>
    <xf borderId="2" fillId="15" fontId="11" numFmtId="0" xfId="0" applyAlignment="1" applyBorder="1" applyFont="1">
      <alignment horizontal="center"/>
    </xf>
    <xf borderId="1" fillId="0" fontId="10" numFmtId="0" xfId="0" applyAlignment="1" applyBorder="1" applyFont="1">
      <alignment horizontal="center" vertical="top"/>
    </xf>
    <xf borderId="11" fillId="15" fontId="18" numFmtId="0" xfId="0" applyAlignment="1" applyBorder="1" applyFont="1">
      <alignment horizontal="left"/>
    </xf>
    <xf borderId="2" fillId="0" fontId="19" numFmtId="0" xfId="0" applyAlignment="1" applyBorder="1" applyFont="1">
      <alignment horizontal="left"/>
    </xf>
    <xf borderId="11" fillId="16" fontId="10" numFmtId="0" xfId="0" applyAlignment="1" applyBorder="1" applyFill="1" applyFont="1">
      <alignment/>
    </xf>
    <xf borderId="4" fillId="0" fontId="3" numFmtId="0" xfId="0" applyAlignment="1" applyBorder="1" applyFont="1">
      <alignment wrapText="1"/>
    </xf>
    <xf borderId="11" fillId="16" fontId="18" numFmtId="0" xfId="0" applyAlignment="1" applyBorder="1" applyFont="1">
      <alignment horizontal="center" wrapText="1"/>
    </xf>
    <xf borderId="9" fillId="0" fontId="1" numFmtId="0" xfId="0" applyAlignment="1" applyBorder="1" applyFont="1">
      <alignment horizontal="left" vertical="top" wrapText="1"/>
    </xf>
    <xf borderId="11" fillId="16" fontId="10" numFmtId="0" xfId="0" applyAlignment="1" applyBorder="1" applyFont="1">
      <alignment horizontal="center"/>
    </xf>
    <xf borderId="11" fillId="15" fontId="18" numFmtId="0" xfId="0" applyAlignment="1" applyBorder="1" applyFont="1">
      <alignment/>
    </xf>
    <xf borderId="1" fillId="0" fontId="1" numFmtId="0" xfId="0" applyAlignment="1" applyBorder="1" applyFont="1">
      <alignment horizontal="right" vertical="top"/>
    </xf>
    <xf borderId="11" fillId="16" fontId="18" numFmtId="0" xfId="0" applyAlignment="1" applyBorder="1" applyFont="1">
      <alignment horizontal="center" vertical="center" wrapText="1"/>
    </xf>
    <xf borderId="12" fillId="15" fontId="11" numFmtId="0" xfId="0" applyAlignment="1" applyBorder="1" applyFont="1">
      <alignment horizontal="center"/>
    </xf>
    <xf borderId="6" fillId="0" fontId="1" numFmtId="0" xfId="0" applyAlignment="1" applyBorder="1" applyFont="1">
      <alignment/>
    </xf>
    <xf borderId="11" fillId="8" fontId="11" numFmtId="0" xfId="0" applyAlignment="1" applyBorder="1" applyFont="1">
      <alignment/>
    </xf>
    <xf borderId="11" fillId="17" fontId="1" numFmtId="0" xfId="0" applyAlignment="1" applyBorder="1" applyFill="1" applyFont="1">
      <alignment/>
    </xf>
    <xf borderId="2" fillId="15" fontId="11" numFmtId="0" xfId="0" applyAlignment="1" applyBorder="1" applyFont="1">
      <alignment/>
    </xf>
    <xf borderId="3" fillId="15" fontId="11" numFmtId="0" xfId="0" applyAlignment="1" applyBorder="1" applyFont="1">
      <alignment/>
    </xf>
    <xf borderId="7" fillId="0" fontId="10" numFmtId="0" xfId="0" applyAlignment="1" applyBorder="1" applyFont="1">
      <alignment vertical="top" wrapText="1"/>
    </xf>
    <xf borderId="11" fillId="0" fontId="1" numFmtId="0" xfId="0" applyAlignment="1" applyBorder="1" applyFont="1">
      <alignment/>
    </xf>
    <xf borderId="11" fillId="15" fontId="15" numFmtId="0" xfId="0" applyAlignment="1" applyBorder="1" applyFont="1">
      <alignment horizontal="center"/>
    </xf>
    <xf borderId="11" fillId="0" fontId="1" numFmtId="0" xfId="0" applyAlignment="1" applyBorder="1" applyFont="1">
      <alignment wrapText="1"/>
    </xf>
    <xf borderId="0" fillId="0" fontId="10" numFmtId="0" xfId="0" applyAlignment="1" applyFont="1">
      <alignment vertical="top" wrapText="1"/>
    </xf>
    <xf borderId="11" fillId="15" fontId="1" numFmtId="0" xfId="0" applyAlignment="1" applyBorder="1" applyFont="1">
      <alignment/>
    </xf>
    <xf borderId="1" fillId="0" fontId="11" numFmtId="0" xfId="0" applyAlignment="1" applyBorder="1" applyFont="1">
      <alignment horizontal="right" vertical="top"/>
    </xf>
    <xf borderId="2" fillId="15" fontId="1" numFmtId="0" xfId="0" applyAlignment="1" applyBorder="1" applyFont="1">
      <alignment horizontal="center"/>
    </xf>
    <xf borderId="7" fillId="0" fontId="11" numFmtId="0" xfId="0" applyAlignment="1" applyBorder="1" applyFont="1">
      <alignment horizontal="left" vertical="top" wrapText="1"/>
    </xf>
    <xf borderId="1" fillId="0" fontId="1" numFmtId="0" xfId="0" applyAlignment="1" applyBorder="1" applyFont="1">
      <alignment horizontal="center" vertical="top" wrapText="1"/>
    </xf>
    <xf borderId="11" fillId="0" fontId="1" numFmtId="0" xfId="0" applyAlignment="1" applyBorder="1" applyFont="1">
      <alignment wrapText="1"/>
    </xf>
    <xf borderId="0" fillId="0" fontId="11" numFmtId="0" xfId="0" applyAlignment="1" applyFont="1">
      <alignment horizontal="left" vertical="top" wrapText="1"/>
    </xf>
    <xf borderId="2" fillId="0" fontId="1" numFmtId="0" xfId="0" applyAlignment="1" applyBorder="1" applyFont="1">
      <alignment/>
    </xf>
    <xf borderId="10" fillId="0" fontId="5" numFmtId="0" xfId="0" applyAlignment="1" applyBorder="1" applyFont="1">
      <alignment horizontal="center"/>
    </xf>
    <xf borderId="12" fillId="0" fontId="1" numFmtId="0" xfId="0" applyAlignment="1" applyBorder="1" applyFont="1">
      <alignment/>
    </xf>
    <xf borderId="6" fillId="0" fontId="11" numFmtId="0" xfId="0" applyAlignment="1" applyBorder="1" applyFont="1">
      <alignment/>
    </xf>
    <xf borderId="11" fillId="15" fontId="18" numFmtId="0" xfId="0" applyAlignment="1" applyBorder="1" applyFont="1">
      <alignment horizontal="left" wrapText="1"/>
    </xf>
    <xf borderId="0" fillId="7" fontId="9" numFmtId="0" xfId="0" applyAlignment="1" applyFont="1">
      <alignment/>
    </xf>
    <xf borderId="7" fillId="0" fontId="10" numFmtId="0" xfId="0" applyAlignment="1" applyBorder="1" applyFont="1">
      <alignment horizontal="left" vertical="top" wrapText="1"/>
    </xf>
    <xf borderId="0" fillId="0" fontId="10" numFmtId="0" xfId="0" applyAlignment="1" applyFont="1">
      <alignment horizontal="left" vertical="top" wrapText="1"/>
    </xf>
    <xf borderId="0" fillId="7" fontId="11" numFmtId="0" xfId="0" applyAlignment="1" applyFont="1">
      <alignment/>
    </xf>
    <xf borderId="0" fillId="12" fontId="11" numFmtId="0" xfId="0" applyAlignment="1" applyFont="1">
      <alignment/>
    </xf>
    <xf borderId="0" fillId="12" fontId="11" numFmtId="0" xfId="0" applyAlignment="1" applyFont="1">
      <alignment/>
    </xf>
    <xf borderId="0" fillId="18" fontId="11" numFmtId="0" xfId="0" applyAlignment="1" applyFill="1" applyFont="1">
      <alignment horizontal="left" vertical="top" wrapText="1"/>
    </xf>
    <xf borderId="4" fillId="2" fontId="5" numFmtId="0" xfId="0" applyAlignment="1" applyBorder="1" applyFont="1">
      <alignment/>
    </xf>
    <xf borderId="13" fillId="0" fontId="1" numFmtId="0" xfId="0" applyAlignment="1" applyBorder="1" applyFont="1">
      <alignment horizontal="left" vertical="top" wrapText="1"/>
    </xf>
    <xf borderId="7" fillId="0" fontId="1" numFmtId="0" xfId="0" applyAlignment="1" applyBorder="1" applyFont="1">
      <alignment horizontal="left" vertical="top" wrapText="1"/>
    </xf>
    <xf borderId="0" fillId="0" fontId="1" numFmtId="0" xfId="0" applyAlignment="1" applyFont="1">
      <alignment horizontal="left" vertical="top" wrapText="1"/>
    </xf>
    <xf borderId="6" fillId="0" fontId="1" numFmtId="0" xfId="0" applyAlignment="1" applyBorder="1" applyFont="1">
      <alignment horizontal="left" vertical="top" wrapText="1"/>
    </xf>
    <xf borderId="4" fillId="2" fontId="11" numFmtId="0" xfId="0" applyAlignment="1" applyBorder="1" applyFont="1">
      <alignment/>
    </xf>
    <xf borderId="14" fillId="0" fontId="1" numFmtId="0" xfId="0" applyAlignment="1" applyBorder="1" applyFont="1">
      <alignment horizontal="left" vertical="top" wrapText="1"/>
    </xf>
    <xf borderId="11" fillId="15" fontId="1" numFmtId="0" xfId="0" applyAlignment="1" applyBorder="1" applyFont="1">
      <alignment horizontal="left"/>
    </xf>
    <xf borderId="9" fillId="15" fontId="1" numFmtId="0" xfId="0" applyAlignment="1" applyBorder="1" applyFont="1">
      <alignment horizontal="left" vertical="top" wrapText="1"/>
    </xf>
    <xf borderId="0" fillId="0" fontId="9" numFmtId="0" xfId="0" applyAlignment="1" applyFont="1">
      <alignment horizontal="left" vertical="top"/>
    </xf>
    <xf borderId="0" fillId="0" fontId="10" numFmtId="0" xfId="0" applyAlignment="1" applyFont="1">
      <alignment vertical="top"/>
    </xf>
    <xf borderId="15" fillId="2" fontId="1" numFmtId="0" xfId="0" applyAlignment="1" applyBorder="1" applyFont="1">
      <alignment/>
    </xf>
    <xf borderId="2" fillId="2" fontId="1" numFmtId="0" xfId="0" applyAlignment="1" applyBorder="1" applyFont="1">
      <alignment/>
    </xf>
    <xf borderId="3" fillId="2" fontId="1" numFmtId="0" xfId="0" applyAlignment="1" applyBorder="1" applyFont="1">
      <alignment/>
    </xf>
    <xf borderId="12" fillId="2" fontId="1" numFmtId="0" xfId="0" applyAlignment="1" applyBorder="1" applyFont="1">
      <alignment/>
    </xf>
    <xf borderId="10" fillId="0" fontId="9" numFmtId="0" xfId="0" applyAlignment="1" applyBorder="1" applyFont="1">
      <alignment vertical="top" wrapText="1"/>
    </xf>
    <xf borderId="10" fillId="0" fontId="20" numFmtId="0" xfId="0" applyAlignment="1" applyBorder="1" applyFont="1">
      <alignment/>
    </xf>
    <xf borderId="1" fillId="0" fontId="1" numFmtId="0" xfId="0" applyAlignment="1" applyBorder="1" applyFont="1">
      <alignment/>
    </xf>
    <xf borderId="9" fillId="0" fontId="1" numFmtId="0" xfId="0" applyAlignment="1" applyBorder="1" applyFont="1">
      <alignment/>
    </xf>
    <xf borderId="13" fillId="0" fontId="1" numFmtId="0" xfId="0" applyAlignment="1" applyBorder="1" applyFont="1">
      <alignment/>
    </xf>
    <xf borderId="15" fillId="15" fontId="18"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2.xml"/><Relationship Id="rId7" Type="http://schemas.openxmlformats.org/officeDocument/2006/relationships/worksheet" Target="worksheets/sheet5.xml"/><Relationship Id="rId2" Type="http://schemas.openxmlformats.org/officeDocument/2006/relationships/sharedStrings" Target="sharedStrings.xml"/><Relationship Id="rId1" Type="http://schemas.openxmlformats.org/officeDocument/2006/relationships/styles" Target="styles.xml"/><Relationship Id="rId6" Type="http://schemas.openxmlformats.org/officeDocument/2006/relationships/worksheet" Target="worksheets/sheet1.xml"/><Relationship Id="rId11" Type="http://schemas.openxmlformats.org/officeDocument/2006/relationships/customXml" Target="../customXml/item4.xml"/><Relationship Id="rId5" Type="http://schemas.openxmlformats.org/officeDocument/2006/relationships/worksheet" Target="worksheets/sheet4.xml"/><Relationship Id="rId10" Type="http://schemas.openxmlformats.org/officeDocument/2006/relationships/customXml" Target="../customXml/item3.xml"/><Relationship Id="rId4" Type="http://schemas.openxmlformats.org/officeDocument/2006/relationships/worksheet" Target="worksheets/sheet3.xml"/><Relationship Id="rId9" Type="http://schemas.openxmlformats.org/officeDocument/2006/relationships/customXml" Target="../customXml/item2.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worksheet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worksheet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3.14"/>
    <col customWidth="1" min="2" max="2" width="35.86"/>
    <col customWidth="1" min="3" max="6" width="20.14"/>
    <col customWidth="1" min="7" max="7" width="19.43"/>
    <col customWidth="1" min="8" max="8" width="4.0"/>
    <col customWidth="1" min="9" max="9" width="10.0"/>
    <col customWidth="1" min="10" max="10" width="15.43"/>
    <col customWidth="1" min="11" max="11" width="19.0"/>
    <col customWidth="1" min="12" max="12" width="18.86"/>
    <col customWidth="1" min="13" max="13" width="10.0"/>
    <col customWidth="1" min="14" max="14" width="7.0"/>
    <col customWidth="1" min="15" max="22" width="10.0"/>
  </cols>
  <sheetData>
    <row r="1" ht="16.5" customHeight="1">
      <c r="A1" s="2"/>
      <c r="B1" s="7"/>
      <c r="C1" s="7"/>
      <c r="D1" s="7"/>
      <c r="E1" s="7"/>
      <c r="F1" s="7"/>
      <c r="G1" s="7"/>
      <c r="H1" s="7"/>
      <c r="I1" s="7"/>
      <c r="J1" s="7"/>
      <c r="K1" s="7"/>
      <c r="L1" s="7"/>
      <c r="M1" s="7"/>
      <c r="N1" s="7"/>
      <c r="O1" s="2"/>
      <c r="P1" s="2"/>
      <c r="Q1" s="2"/>
      <c r="R1" s="2"/>
      <c r="S1" s="2"/>
      <c r="T1" s="2"/>
      <c r="U1" s="2"/>
      <c r="V1" s="2"/>
    </row>
    <row r="2" ht="36.75" customHeight="1">
      <c r="A2" s="13"/>
      <c r="B2" s="15" t="s">
        <v>61</v>
      </c>
      <c r="C2" s="4"/>
      <c r="D2" s="4"/>
      <c r="E2" s="4"/>
      <c r="F2" s="4"/>
      <c r="G2" s="4"/>
      <c r="H2" s="4"/>
      <c r="I2" s="4"/>
      <c r="J2" s="4"/>
      <c r="K2" s="4"/>
      <c r="L2" s="4"/>
      <c r="M2" s="4"/>
      <c r="N2" s="4"/>
      <c r="O2" s="17"/>
      <c r="P2" s="19"/>
      <c r="Q2" s="19"/>
      <c r="R2" s="19"/>
      <c r="S2" s="19"/>
      <c r="T2" s="19"/>
      <c r="U2" s="19"/>
      <c r="V2" s="19"/>
    </row>
    <row r="3" ht="32.25" customHeight="1">
      <c r="A3" s="13"/>
      <c r="B3" s="21" t="s">
        <v>108</v>
      </c>
      <c r="C3" s="21" t="s">
        <v>11</v>
      </c>
      <c r="D3" s="21" t="s">
        <v>10</v>
      </c>
      <c r="E3" s="21" t="s">
        <v>44</v>
      </c>
      <c r="F3" s="21" t="s">
        <v>65</v>
      </c>
      <c r="G3" s="21" t="s">
        <v>73</v>
      </c>
      <c r="H3" s="23"/>
      <c r="I3" s="25" t="s">
        <v>123</v>
      </c>
      <c r="J3" s="4"/>
      <c r="K3" s="4"/>
      <c r="L3" s="4"/>
      <c r="M3" s="4"/>
      <c r="N3" s="27"/>
      <c r="O3" s="28"/>
      <c r="P3" s="36"/>
      <c r="Q3" s="36"/>
      <c r="R3" s="36"/>
      <c r="S3" s="36"/>
      <c r="T3" s="36"/>
      <c r="U3" s="39"/>
      <c r="V3" s="39"/>
    </row>
    <row r="4" ht="15.75" customHeight="1">
      <c r="A4" s="13"/>
      <c r="B4" s="41" t="s">
        <v>5</v>
      </c>
      <c r="C4" s="43"/>
      <c r="D4" s="43"/>
      <c r="E4" s="43"/>
      <c r="F4" s="43"/>
      <c r="G4" s="43"/>
      <c r="H4" s="44"/>
      <c r="I4" s="63" t="s">
        <v>227</v>
      </c>
      <c r="J4" s="20"/>
      <c r="K4" s="20"/>
      <c r="L4" s="20"/>
      <c r="M4" s="20"/>
      <c r="N4" s="20"/>
      <c r="O4" s="64"/>
      <c r="P4" s="65"/>
      <c r="Q4" s="65"/>
      <c r="R4" s="65"/>
      <c r="S4" s="65"/>
      <c r="T4" s="65"/>
      <c r="U4" s="2"/>
      <c r="V4" s="2"/>
    </row>
    <row r="5" ht="15.75" customHeight="1">
      <c r="A5" s="13"/>
      <c r="B5" s="41" t="s">
        <v>43</v>
      </c>
      <c r="C5" s="43"/>
      <c r="D5" s="43"/>
      <c r="E5" s="43"/>
      <c r="F5" s="43"/>
      <c r="G5" s="43"/>
      <c r="H5" s="64"/>
      <c r="I5" s="38"/>
      <c r="O5" s="64"/>
      <c r="P5" s="65"/>
      <c r="Q5" s="65"/>
      <c r="R5" s="65"/>
      <c r="S5" s="65"/>
      <c r="T5" s="65"/>
      <c r="U5" s="2"/>
      <c r="V5" s="2"/>
    </row>
    <row r="6" ht="15.75" customHeight="1">
      <c r="A6" s="13"/>
      <c r="B6" s="41" t="s">
        <v>43</v>
      </c>
      <c r="C6" s="43"/>
      <c r="D6" s="43"/>
      <c r="E6" s="43"/>
      <c r="F6" s="43"/>
      <c r="G6" s="43"/>
      <c r="H6" s="64"/>
      <c r="I6" s="38"/>
      <c r="O6" s="64"/>
      <c r="P6" s="65"/>
      <c r="Q6" s="65"/>
      <c r="R6" s="65"/>
      <c r="S6" s="65"/>
      <c r="T6" s="65"/>
      <c r="U6" s="2"/>
      <c r="V6" s="2"/>
    </row>
    <row r="7" ht="15.75" customHeight="1">
      <c r="A7" s="13"/>
      <c r="B7" s="41" t="s">
        <v>49</v>
      </c>
      <c r="C7" s="43"/>
      <c r="D7" s="43"/>
      <c r="E7" s="43"/>
      <c r="F7" s="43"/>
      <c r="G7" s="43"/>
      <c r="H7" s="64"/>
      <c r="I7" s="38"/>
      <c r="O7" s="64"/>
      <c r="P7" s="65"/>
      <c r="Q7" s="65"/>
      <c r="R7" s="65"/>
      <c r="S7" s="65"/>
      <c r="T7" s="65"/>
      <c r="U7" s="2"/>
      <c r="V7" s="2"/>
    </row>
    <row r="8" ht="15.75" customHeight="1">
      <c r="A8" s="13"/>
      <c r="B8" s="41" t="s">
        <v>49</v>
      </c>
      <c r="C8" s="43"/>
      <c r="D8" s="43"/>
      <c r="E8" s="43"/>
      <c r="F8" s="43"/>
      <c r="G8" s="43"/>
      <c r="H8" s="64"/>
      <c r="I8" s="38"/>
      <c r="O8" s="64"/>
      <c r="P8" s="65"/>
      <c r="Q8" s="65"/>
      <c r="R8" s="65"/>
      <c r="S8" s="65"/>
      <c r="T8" s="65"/>
      <c r="U8" s="2"/>
      <c r="V8" s="2"/>
    </row>
    <row r="9" ht="15.75" customHeight="1">
      <c r="A9" s="13"/>
      <c r="B9" s="41" t="s">
        <v>350</v>
      </c>
      <c r="C9" s="43"/>
      <c r="D9" s="43"/>
      <c r="E9" s="43"/>
      <c r="F9" s="43"/>
      <c r="G9" s="43"/>
      <c r="H9" s="64"/>
      <c r="I9" s="40"/>
      <c r="J9" s="42"/>
      <c r="K9" s="42"/>
      <c r="L9" s="42"/>
      <c r="M9" s="42"/>
      <c r="N9" s="42"/>
      <c r="O9" s="64"/>
      <c r="P9" s="65"/>
      <c r="Q9" s="65"/>
      <c r="R9" s="65"/>
      <c r="S9" s="65"/>
      <c r="T9" s="65"/>
      <c r="U9" s="2"/>
      <c r="V9" s="2"/>
    </row>
    <row r="10" ht="15.75" customHeight="1">
      <c r="A10" s="13"/>
      <c r="B10" s="41" t="s">
        <v>64</v>
      </c>
      <c r="C10" s="43"/>
      <c r="D10" s="43"/>
      <c r="E10" s="43"/>
      <c r="F10" s="43"/>
      <c r="G10" s="43"/>
      <c r="H10" s="64"/>
      <c r="I10" s="72"/>
      <c r="J10" s="72"/>
      <c r="K10" s="72"/>
      <c r="L10" s="72"/>
      <c r="M10" s="72"/>
      <c r="N10" s="72"/>
      <c r="O10" s="65"/>
      <c r="P10" s="65"/>
      <c r="Q10" s="65"/>
      <c r="R10" s="65"/>
      <c r="S10" s="65"/>
      <c r="T10" s="65"/>
      <c r="U10" s="2"/>
      <c r="V10" s="2"/>
    </row>
    <row r="11" ht="15.75" customHeight="1">
      <c r="A11" s="13"/>
      <c r="B11" s="41" t="s">
        <v>407</v>
      </c>
      <c r="C11" s="43"/>
      <c r="D11" s="43"/>
      <c r="E11" s="43"/>
      <c r="F11" s="43"/>
      <c r="G11" s="43"/>
      <c r="H11" s="44"/>
      <c r="I11" s="74" t="s">
        <v>108</v>
      </c>
      <c r="J11" s="74" t="s">
        <v>419</v>
      </c>
      <c r="K11" s="74" t="s">
        <v>420</v>
      </c>
      <c r="L11" s="76" t="s">
        <v>372</v>
      </c>
      <c r="M11" s="4"/>
      <c r="N11" s="4"/>
      <c r="O11" s="64"/>
      <c r="P11" s="65"/>
      <c r="Q11" s="65"/>
      <c r="R11" s="65"/>
      <c r="S11" s="65"/>
      <c r="T11" s="65"/>
      <c r="U11" s="2"/>
      <c r="V11" s="2"/>
    </row>
    <row r="12" ht="15.75" customHeight="1">
      <c r="A12" s="13"/>
      <c r="B12" s="41" t="s">
        <v>433</v>
      </c>
      <c r="C12" s="78"/>
      <c r="D12" s="43"/>
      <c r="E12" s="43"/>
      <c r="F12" s="78"/>
      <c r="G12" s="78"/>
      <c r="H12" s="44"/>
      <c r="I12" s="74" t="s">
        <v>5</v>
      </c>
      <c r="J12" s="79"/>
      <c r="K12" s="79"/>
      <c r="L12" s="82"/>
      <c r="M12" s="4"/>
      <c r="N12" s="94"/>
      <c r="O12" s="64"/>
      <c r="P12" s="65"/>
      <c r="Q12" s="65"/>
      <c r="R12" s="65"/>
      <c r="S12" s="65"/>
      <c r="T12" s="65"/>
      <c r="U12" s="2"/>
      <c r="V12" s="2"/>
    </row>
    <row r="13" ht="15.75" customHeight="1">
      <c r="A13" s="13"/>
      <c r="B13" s="41" t="s">
        <v>532</v>
      </c>
      <c r="C13" s="96"/>
      <c r="D13" s="43"/>
      <c r="E13" s="43"/>
      <c r="F13" s="96"/>
      <c r="G13" s="96"/>
      <c r="H13" s="44"/>
      <c r="I13" s="74" t="s">
        <v>542</v>
      </c>
      <c r="J13" s="79"/>
      <c r="K13" s="79"/>
      <c r="L13" s="98"/>
      <c r="M13" s="99"/>
      <c r="N13" s="94"/>
      <c r="O13" s="64"/>
      <c r="P13" s="65"/>
      <c r="Q13" s="65"/>
      <c r="R13" s="65"/>
      <c r="S13" s="65"/>
      <c r="T13" s="65"/>
      <c r="U13" s="2"/>
      <c r="V13" s="2"/>
    </row>
    <row r="14" ht="15.75" customHeight="1">
      <c r="A14" s="13"/>
      <c r="B14" s="41" t="s">
        <v>557</v>
      </c>
      <c r="C14" s="96"/>
      <c r="D14" s="96"/>
      <c r="E14" s="43"/>
      <c r="F14" s="96"/>
      <c r="G14" s="96"/>
      <c r="H14" s="44"/>
      <c r="I14" s="74" t="s">
        <v>559</v>
      </c>
      <c r="J14" s="105"/>
      <c r="K14" s="105"/>
      <c r="L14" s="107"/>
      <c r="M14" s="4"/>
      <c r="N14" s="4"/>
      <c r="O14" s="64"/>
      <c r="P14" s="65"/>
      <c r="Q14" s="65"/>
      <c r="R14" s="65"/>
      <c r="S14" s="65"/>
      <c r="T14" s="65"/>
      <c r="U14" s="2"/>
      <c r="V14" s="2"/>
    </row>
    <row r="15" ht="15.75" customHeight="1">
      <c r="A15" s="2"/>
      <c r="B15" s="113"/>
      <c r="C15" s="36"/>
      <c r="D15" s="36"/>
      <c r="E15" s="36"/>
      <c r="F15" s="36"/>
      <c r="G15" s="36"/>
      <c r="H15" s="115"/>
      <c r="I15" s="74" t="s">
        <v>651</v>
      </c>
      <c r="J15" s="105"/>
      <c r="K15" s="105"/>
      <c r="L15" s="107"/>
      <c r="M15" s="4"/>
      <c r="N15" s="4"/>
      <c r="O15" s="64"/>
      <c r="P15" s="65"/>
      <c r="Q15" s="65"/>
      <c r="R15" s="65"/>
      <c r="S15" s="65"/>
      <c r="T15" s="65"/>
      <c r="U15" s="2"/>
      <c r="V15" s="2"/>
    </row>
    <row r="16" ht="15.75" customHeight="1">
      <c r="A16" s="2"/>
      <c r="B16" s="2"/>
      <c r="C16" s="2"/>
      <c r="D16" s="2"/>
      <c r="E16" s="2"/>
      <c r="F16" s="2"/>
      <c r="G16" s="2"/>
      <c r="H16" s="2"/>
      <c r="I16" s="39"/>
      <c r="J16" s="39"/>
      <c r="K16" s="39"/>
      <c r="L16" s="39"/>
      <c r="M16" s="39"/>
      <c r="N16" s="39"/>
      <c r="O16" s="2"/>
      <c r="P16" s="2"/>
      <c r="Q16" s="2"/>
      <c r="R16" s="2"/>
      <c r="S16" s="2"/>
      <c r="T16" s="2"/>
      <c r="U16" s="2"/>
      <c r="V16" s="2"/>
    </row>
    <row r="17" ht="15.75" customHeight="1">
      <c r="A17" s="2"/>
      <c r="B17" s="117" t="s">
        <v>652</v>
      </c>
      <c r="C17" s="120"/>
      <c r="D17" s="2"/>
      <c r="E17" s="2"/>
      <c r="F17" s="2"/>
      <c r="G17" s="2"/>
      <c r="H17" s="2"/>
      <c r="I17" s="2"/>
      <c r="J17" s="2"/>
      <c r="K17" s="2"/>
      <c r="L17" s="2"/>
      <c r="M17" s="2"/>
      <c r="N17" s="2"/>
      <c r="O17" s="2"/>
      <c r="P17" s="2"/>
      <c r="Q17" s="2"/>
      <c r="R17" s="2"/>
      <c r="S17" s="2"/>
      <c r="T17" s="2"/>
      <c r="U17" s="2"/>
      <c r="V17" s="2"/>
    </row>
    <row r="18" ht="15.75" customHeight="1">
      <c r="A18" s="2"/>
      <c r="B18" s="121" t="s">
        <v>657</v>
      </c>
      <c r="C18" s="122"/>
      <c r="D18" s="122"/>
      <c r="E18" s="122"/>
      <c r="F18" s="122"/>
      <c r="G18" s="122"/>
      <c r="H18" s="2"/>
      <c r="I18" s="2"/>
      <c r="J18" s="2"/>
      <c r="K18" s="2"/>
      <c r="L18" s="2"/>
      <c r="M18" s="2"/>
      <c r="N18" s="2"/>
      <c r="O18" s="2"/>
      <c r="P18" s="2"/>
      <c r="Q18" s="2"/>
      <c r="R18" s="2"/>
      <c r="S18" s="2"/>
      <c r="T18" s="2"/>
      <c r="U18" s="2"/>
      <c r="V18" s="2"/>
    </row>
    <row r="19" ht="15.75" customHeight="1">
      <c r="A19" s="2"/>
      <c r="B19" s="123" t="s">
        <v>659</v>
      </c>
      <c r="H19" s="2"/>
      <c r="I19" s="2"/>
      <c r="J19" s="2"/>
      <c r="K19" s="2"/>
      <c r="L19" s="2"/>
      <c r="M19" s="2"/>
      <c r="N19" s="2"/>
      <c r="O19" s="2"/>
      <c r="P19" s="2"/>
      <c r="Q19" s="2"/>
      <c r="R19" s="2"/>
      <c r="S19" s="2"/>
      <c r="T19" s="2"/>
      <c r="U19" s="2"/>
      <c r="V19" s="2"/>
    </row>
    <row r="20" ht="15.75" customHeight="1">
      <c r="A20" s="2"/>
      <c r="H20" s="2"/>
      <c r="I20" s="2"/>
      <c r="J20" s="2"/>
      <c r="K20" s="2"/>
      <c r="L20" s="2"/>
      <c r="M20" s="2"/>
      <c r="N20" s="2"/>
      <c r="O20" s="2"/>
      <c r="P20" s="2"/>
      <c r="Q20" s="2"/>
      <c r="R20" s="2"/>
      <c r="S20" s="2"/>
      <c r="T20" s="2"/>
      <c r="U20" s="2"/>
      <c r="V20" s="2"/>
    </row>
    <row r="21" ht="15.75" customHeight="1">
      <c r="A21" s="2"/>
      <c r="H21" s="2"/>
      <c r="I21" s="2"/>
      <c r="J21" s="2"/>
      <c r="K21" s="2"/>
      <c r="L21" s="2"/>
      <c r="M21" s="2"/>
      <c r="N21" s="2"/>
      <c r="O21" s="2"/>
      <c r="P21" s="2"/>
      <c r="Q21" s="2"/>
      <c r="R21" s="2"/>
      <c r="S21" s="2"/>
      <c r="T21" s="2"/>
      <c r="U21" s="2"/>
      <c r="V21" s="2"/>
    </row>
  </sheetData>
  <mergeCells count="8">
    <mergeCell ref="B2:N2"/>
    <mergeCell ref="I3:N3"/>
    <mergeCell ref="I4:N9"/>
    <mergeCell ref="L11:N11"/>
    <mergeCell ref="L12:M12"/>
    <mergeCell ref="L14:N14"/>
    <mergeCell ref="L15:N15"/>
    <mergeCell ref="B19:G2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2.29"/>
    <col customWidth="1" min="2" max="2" width="10.0"/>
    <col customWidth="1" min="3" max="3" width="7.71"/>
    <col customWidth="1" min="4" max="4" width="4.57"/>
    <col customWidth="1" min="5" max="5" width="5.0"/>
    <col customWidth="1" min="6" max="13" width="10.0"/>
    <col customWidth="1" min="14" max="14" width="3.86"/>
    <col customWidth="1" hidden="1" min="15" max="15" width="15.57"/>
    <col customWidth="1" min="16" max="16" width="3.57"/>
    <col customWidth="1" min="17" max="17" width="3.86"/>
    <col customWidth="1" min="18" max="18" width="5.14"/>
    <col customWidth="1" min="19" max="32" width="10.0"/>
  </cols>
  <sheetData>
    <row r="1" ht="24.0" customHeight="1">
      <c r="A1" s="1"/>
      <c r="B1" s="3" t="s">
        <v>0</v>
      </c>
      <c r="C1" s="4"/>
      <c r="D1" s="4"/>
      <c r="E1" s="4"/>
      <c r="F1" s="4"/>
      <c r="G1" s="4"/>
      <c r="H1" s="4"/>
      <c r="I1" s="4"/>
      <c r="J1" s="4"/>
      <c r="K1" s="4"/>
      <c r="L1" s="4"/>
      <c r="M1" s="4"/>
      <c r="N1" s="4"/>
      <c r="O1" s="4"/>
      <c r="P1" s="1"/>
      <c r="Q1" s="5"/>
      <c r="R1" s="6" t="s">
        <v>1</v>
      </c>
      <c r="S1" s="4"/>
      <c r="T1" s="4"/>
      <c r="U1" s="4"/>
      <c r="V1" s="4"/>
      <c r="W1" s="4"/>
      <c r="X1" s="4"/>
      <c r="Y1" s="4"/>
      <c r="Z1" s="14"/>
      <c r="AA1" s="2"/>
      <c r="AB1" s="2"/>
      <c r="AC1" s="2"/>
      <c r="AD1" s="2"/>
      <c r="AE1" s="2"/>
      <c r="AF1" s="2"/>
    </row>
    <row r="2" ht="24.0" customHeight="1">
      <c r="A2" s="16"/>
      <c r="B2" s="18" t="s">
        <v>90</v>
      </c>
      <c r="C2" s="20"/>
      <c r="D2" s="22" t="s">
        <v>114</v>
      </c>
      <c r="E2" s="20"/>
      <c r="F2" s="20"/>
      <c r="G2" s="20"/>
      <c r="H2" s="20"/>
      <c r="I2" s="20"/>
      <c r="J2" s="20"/>
      <c r="K2" s="20"/>
      <c r="L2" s="20"/>
      <c r="M2" s="20"/>
      <c r="N2" s="20"/>
      <c r="O2" s="20"/>
      <c r="P2" s="16"/>
      <c r="Q2" s="5"/>
      <c r="R2" s="24" t="s">
        <v>121</v>
      </c>
      <c r="S2" s="20"/>
      <c r="T2" s="20"/>
      <c r="U2" s="20"/>
      <c r="V2" s="20"/>
      <c r="W2" s="20"/>
      <c r="X2" s="20"/>
      <c r="Y2" s="20"/>
      <c r="Z2" s="14"/>
      <c r="AA2" s="2"/>
      <c r="AB2" s="2"/>
      <c r="AC2" s="2"/>
      <c r="AD2" s="2"/>
      <c r="AE2" s="2"/>
      <c r="AF2" s="2"/>
    </row>
    <row r="3" ht="24.0" customHeight="1">
      <c r="A3" s="16"/>
      <c r="B3" s="38"/>
      <c r="D3" s="38"/>
      <c r="P3" s="16"/>
      <c r="Q3" s="14"/>
      <c r="R3" s="40"/>
      <c r="S3" s="42"/>
      <c r="T3" s="42"/>
      <c r="U3" s="42"/>
      <c r="V3" s="42"/>
      <c r="W3" s="42"/>
      <c r="X3" s="42"/>
      <c r="Y3" s="42"/>
      <c r="Z3" s="14"/>
      <c r="AA3" s="2"/>
      <c r="AB3" s="2"/>
      <c r="AC3" s="2"/>
      <c r="AD3" s="2"/>
      <c r="AE3" s="2"/>
      <c r="AF3" s="2"/>
    </row>
    <row r="4" ht="15.0" customHeight="1">
      <c r="A4" s="16"/>
      <c r="B4" s="40"/>
      <c r="C4" s="42"/>
      <c r="D4" s="40"/>
      <c r="E4" s="42"/>
      <c r="F4" s="42"/>
      <c r="G4" s="42"/>
      <c r="H4" s="42"/>
      <c r="I4" s="42"/>
      <c r="J4" s="42"/>
      <c r="K4" s="42"/>
      <c r="L4" s="42"/>
      <c r="M4" s="42"/>
      <c r="N4" s="42"/>
      <c r="O4" s="42"/>
      <c r="P4" s="16"/>
      <c r="Q4" s="5"/>
      <c r="R4" s="66" t="s">
        <v>339</v>
      </c>
      <c r="S4" s="71" t="s">
        <v>351</v>
      </c>
      <c r="T4" s="4"/>
      <c r="U4" s="4"/>
      <c r="V4" s="4"/>
      <c r="W4" s="4"/>
      <c r="X4" s="4"/>
      <c r="Y4" s="4"/>
      <c r="Z4" s="14"/>
      <c r="AA4" s="2"/>
      <c r="AB4" s="2"/>
      <c r="AC4" s="2"/>
      <c r="AD4" s="2"/>
      <c r="AE4" s="2"/>
      <c r="AF4" s="2"/>
    </row>
    <row r="5" ht="15.75" customHeight="1">
      <c r="A5" s="16"/>
      <c r="B5" s="18" t="s">
        <v>400</v>
      </c>
      <c r="C5" s="20"/>
      <c r="D5" s="22" t="s">
        <v>406</v>
      </c>
      <c r="E5" s="20"/>
      <c r="F5" s="20"/>
      <c r="G5" s="20"/>
      <c r="H5" s="20"/>
      <c r="I5" s="20"/>
      <c r="J5" s="20"/>
      <c r="K5" s="20"/>
      <c r="L5" s="20"/>
      <c r="M5" s="20"/>
      <c r="N5" s="20"/>
      <c r="O5" s="20"/>
      <c r="P5" s="16"/>
      <c r="Q5" s="5"/>
      <c r="R5" s="66" t="s">
        <v>410</v>
      </c>
      <c r="S5" s="71" t="s">
        <v>412</v>
      </c>
      <c r="T5" s="4"/>
      <c r="U5" s="4"/>
      <c r="V5" s="4"/>
      <c r="W5" s="4"/>
      <c r="X5" s="4"/>
      <c r="Y5" s="4"/>
      <c r="Z5" s="14"/>
      <c r="AA5" s="2"/>
      <c r="AB5" s="2"/>
      <c r="AC5" s="2"/>
      <c r="AD5" s="2"/>
      <c r="AE5" s="2"/>
      <c r="AF5" s="2"/>
    </row>
    <row r="6" ht="15.75" customHeight="1">
      <c r="A6" s="16"/>
      <c r="B6" s="38"/>
      <c r="D6" s="38"/>
      <c r="P6" s="16"/>
      <c r="Q6" s="5"/>
      <c r="R6" s="66" t="s">
        <v>421</v>
      </c>
      <c r="S6" s="71" t="s">
        <v>422</v>
      </c>
      <c r="T6" s="4"/>
      <c r="U6" s="4"/>
      <c r="V6" s="4"/>
      <c r="W6" s="4"/>
      <c r="X6" s="4"/>
      <c r="Y6" s="4"/>
      <c r="Z6" s="14"/>
      <c r="AA6" s="2"/>
      <c r="AB6" s="2"/>
      <c r="AC6" s="2"/>
      <c r="AD6" s="2"/>
      <c r="AE6" s="2"/>
      <c r="AF6" s="2"/>
    </row>
    <row r="7" ht="15.75" customHeight="1">
      <c r="A7" s="16"/>
      <c r="B7" s="38"/>
      <c r="D7" s="38"/>
      <c r="P7" s="16"/>
      <c r="Q7" s="5"/>
      <c r="R7" s="66" t="s">
        <v>431</v>
      </c>
      <c r="S7" s="71" t="s">
        <v>432</v>
      </c>
      <c r="T7" s="4"/>
      <c r="U7" s="4"/>
      <c r="V7" s="4"/>
      <c r="W7" s="4"/>
      <c r="X7" s="4"/>
      <c r="Y7" s="27"/>
      <c r="Z7" s="14"/>
      <c r="AA7" s="2"/>
      <c r="AB7" s="2"/>
      <c r="AC7" s="2"/>
      <c r="AD7" s="2"/>
      <c r="AE7" s="2"/>
      <c r="AF7" s="2"/>
    </row>
    <row r="8" ht="15.75" customHeight="1">
      <c r="A8" s="16"/>
      <c r="B8" s="38"/>
      <c r="D8" s="38"/>
      <c r="P8" s="16"/>
      <c r="Q8" s="5"/>
      <c r="R8" s="66" t="s">
        <v>440</v>
      </c>
      <c r="S8" s="71" t="s">
        <v>442</v>
      </c>
      <c r="T8" s="4"/>
      <c r="U8" s="4"/>
      <c r="V8" s="4"/>
      <c r="W8" s="4"/>
      <c r="X8" s="4"/>
      <c r="Y8" s="27"/>
      <c r="Z8" s="14"/>
      <c r="AA8" s="2"/>
      <c r="AB8" s="2"/>
      <c r="AC8" s="2"/>
      <c r="AD8" s="2"/>
      <c r="AE8" s="2"/>
      <c r="AF8" s="2"/>
    </row>
    <row r="9" ht="15.75" customHeight="1">
      <c r="A9" s="16"/>
      <c r="B9" s="38"/>
      <c r="D9" s="40"/>
      <c r="E9" s="42"/>
      <c r="F9" s="42"/>
      <c r="G9" s="42"/>
      <c r="H9" s="42"/>
      <c r="I9" s="42"/>
      <c r="J9" s="42"/>
      <c r="K9" s="42"/>
      <c r="L9" s="42"/>
      <c r="M9" s="42"/>
      <c r="N9" s="42"/>
      <c r="O9" s="42"/>
      <c r="P9" s="16"/>
      <c r="Q9" s="14"/>
      <c r="R9" s="39"/>
      <c r="S9" s="39"/>
      <c r="T9" s="39"/>
      <c r="U9" s="39"/>
      <c r="V9" s="39"/>
      <c r="W9" s="39"/>
      <c r="X9" s="39"/>
      <c r="Y9" s="39"/>
      <c r="Z9" s="2"/>
      <c r="AA9" s="2"/>
      <c r="AB9" s="2"/>
      <c r="AC9" s="2"/>
      <c r="AD9" s="2"/>
      <c r="AE9" s="2"/>
      <c r="AF9" s="2"/>
    </row>
    <row r="10" ht="15.0" customHeight="1">
      <c r="A10" s="16"/>
      <c r="B10" s="38"/>
      <c r="D10" s="81" t="s">
        <v>448</v>
      </c>
      <c r="E10" s="4"/>
      <c r="F10" s="4"/>
      <c r="G10" s="4"/>
      <c r="H10" s="4"/>
      <c r="I10" s="4"/>
      <c r="J10" s="4"/>
      <c r="K10" s="4"/>
      <c r="L10" s="4"/>
      <c r="M10" s="4"/>
      <c r="N10" s="4"/>
      <c r="O10" s="4"/>
      <c r="P10" s="16"/>
      <c r="Q10" s="14"/>
      <c r="R10" s="7"/>
      <c r="S10" s="7"/>
      <c r="T10" s="7"/>
      <c r="U10" s="7"/>
      <c r="V10" s="7"/>
      <c r="W10" s="7"/>
      <c r="X10" s="7"/>
      <c r="Y10" s="7"/>
      <c r="Z10" s="2"/>
      <c r="AA10" s="2"/>
      <c r="AB10" s="2"/>
      <c r="AC10" s="2"/>
      <c r="AD10" s="2"/>
      <c r="AE10" s="2"/>
      <c r="AF10" s="2"/>
    </row>
    <row r="11" ht="15.0" customHeight="1">
      <c r="A11" s="16"/>
      <c r="B11" s="38"/>
      <c r="D11" s="83" t="s">
        <v>339</v>
      </c>
      <c r="E11" s="85" t="s">
        <v>473</v>
      </c>
      <c r="F11" s="4"/>
      <c r="G11" s="4"/>
      <c r="H11" s="4"/>
      <c r="I11" s="4"/>
      <c r="J11" s="4"/>
      <c r="K11" s="4"/>
      <c r="L11" s="4"/>
      <c r="M11" s="4"/>
      <c r="N11" s="4"/>
      <c r="O11" s="4"/>
      <c r="P11" s="16"/>
      <c r="Q11" s="5"/>
      <c r="R11" s="6" t="s">
        <v>485</v>
      </c>
      <c r="S11" s="4"/>
      <c r="T11" s="4"/>
      <c r="U11" s="4"/>
      <c r="V11" s="4"/>
      <c r="W11" s="4"/>
      <c r="X11" s="4"/>
      <c r="Y11" s="4"/>
      <c r="Z11" s="14"/>
      <c r="AA11" s="2"/>
      <c r="AB11" s="2"/>
      <c r="AC11" s="2"/>
      <c r="AD11" s="2"/>
      <c r="AE11" s="2"/>
      <c r="AF11" s="2"/>
    </row>
    <row r="12" ht="15.0" customHeight="1">
      <c r="A12" s="16"/>
      <c r="B12" s="38"/>
      <c r="D12" s="87"/>
      <c r="E12" s="89" t="s">
        <v>494</v>
      </c>
      <c r="F12" s="20"/>
      <c r="G12" s="20"/>
      <c r="H12" s="20"/>
      <c r="I12" s="20"/>
      <c r="J12" s="20"/>
      <c r="K12" s="20"/>
      <c r="L12" s="20"/>
      <c r="M12" s="20"/>
      <c r="N12" s="20"/>
      <c r="O12" s="20"/>
      <c r="P12" s="16"/>
      <c r="Q12" s="5"/>
      <c r="R12" s="92" t="s">
        <v>339</v>
      </c>
      <c r="S12" s="89" t="s">
        <v>516</v>
      </c>
      <c r="T12" s="20"/>
      <c r="U12" s="20"/>
      <c r="V12" s="20"/>
      <c r="W12" s="20"/>
      <c r="X12" s="20"/>
      <c r="Y12" s="20"/>
      <c r="Z12" s="14"/>
      <c r="AA12" s="2"/>
      <c r="AB12" s="2"/>
      <c r="AC12" s="2"/>
      <c r="AD12" s="2"/>
      <c r="AE12" s="2"/>
      <c r="AF12" s="2"/>
    </row>
    <row r="13" ht="15.0" customHeight="1">
      <c r="A13" s="16"/>
      <c r="B13" s="38"/>
      <c r="D13" s="87"/>
      <c r="E13" s="38"/>
      <c r="P13" s="16"/>
      <c r="Q13" s="14"/>
      <c r="R13" s="87"/>
      <c r="S13" s="38"/>
      <c r="Z13" s="14"/>
      <c r="AA13" s="2"/>
      <c r="AB13" s="2"/>
      <c r="AC13" s="2"/>
      <c r="AD13" s="2"/>
      <c r="AE13" s="2"/>
      <c r="AF13" s="2"/>
    </row>
    <row r="14" ht="15.0" customHeight="1">
      <c r="A14" s="16"/>
      <c r="B14" s="38"/>
      <c r="D14" s="87"/>
      <c r="E14" s="38"/>
      <c r="P14" s="16"/>
      <c r="Q14" s="14"/>
      <c r="R14" s="87"/>
      <c r="S14" s="38"/>
      <c r="Z14" s="100"/>
      <c r="AA14" s="104"/>
      <c r="AB14" s="104"/>
      <c r="AC14" s="104"/>
      <c r="AD14" s="2"/>
      <c r="AE14" s="2"/>
      <c r="AF14" s="2"/>
    </row>
    <row r="15" ht="15.0" customHeight="1">
      <c r="A15" s="16"/>
      <c r="B15" s="38"/>
      <c r="D15" s="87"/>
      <c r="E15" s="38"/>
      <c r="P15" s="16"/>
      <c r="Q15" s="14"/>
      <c r="R15" s="87"/>
      <c r="S15" s="40"/>
      <c r="T15" s="42"/>
      <c r="U15" s="42"/>
      <c r="V15" s="42"/>
      <c r="W15" s="42"/>
      <c r="X15" s="42"/>
      <c r="Y15" s="42"/>
      <c r="Z15" s="100"/>
      <c r="AA15" s="104"/>
      <c r="AB15" s="104"/>
      <c r="AC15" s="104"/>
      <c r="AD15" s="2"/>
      <c r="AE15" s="2"/>
      <c r="AF15" s="2"/>
    </row>
    <row r="16" ht="15.0" customHeight="1">
      <c r="A16" s="16"/>
      <c r="B16" s="38"/>
      <c r="D16" s="87"/>
      <c r="E16" s="38"/>
      <c r="P16" s="16"/>
      <c r="Q16" s="5"/>
      <c r="R16" s="106" t="s">
        <v>410</v>
      </c>
      <c r="S16" s="89" t="s">
        <v>615</v>
      </c>
      <c r="T16" s="20"/>
      <c r="U16" s="20"/>
      <c r="V16" s="20"/>
      <c r="W16" s="20"/>
      <c r="X16" s="20"/>
      <c r="Y16" s="20"/>
      <c r="Z16" s="108"/>
      <c r="AA16" s="111"/>
      <c r="AB16" s="111"/>
      <c r="AC16" s="111"/>
      <c r="AD16" s="2"/>
      <c r="AE16" s="2"/>
      <c r="AF16" s="2"/>
    </row>
    <row r="17" ht="18.75" customHeight="1">
      <c r="A17" s="16"/>
      <c r="B17" s="38"/>
      <c r="D17" s="87"/>
      <c r="E17" s="40"/>
      <c r="F17" s="42"/>
      <c r="G17" s="42"/>
      <c r="H17" s="42"/>
      <c r="I17" s="42"/>
      <c r="J17" s="42"/>
      <c r="K17" s="42"/>
      <c r="L17" s="42"/>
      <c r="M17" s="42"/>
      <c r="N17" s="42"/>
      <c r="O17" s="42"/>
      <c r="P17" s="16"/>
      <c r="Q17" s="14"/>
      <c r="R17" s="87"/>
      <c r="S17" s="38"/>
      <c r="Z17" s="118"/>
      <c r="AA17" s="119"/>
      <c r="AB17" s="119"/>
      <c r="AC17" s="119"/>
      <c r="AD17" s="2"/>
      <c r="AE17" s="2"/>
      <c r="AF17" s="2"/>
    </row>
    <row r="18" ht="15.0" customHeight="1">
      <c r="A18" s="16"/>
      <c r="B18" s="38"/>
      <c r="D18" s="83" t="s">
        <v>410</v>
      </c>
      <c r="E18" s="85" t="s">
        <v>656</v>
      </c>
      <c r="F18" s="4"/>
      <c r="G18" s="4"/>
      <c r="H18" s="4"/>
      <c r="I18" s="4"/>
      <c r="J18" s="4"/>
      <c r="K18" s="4"/>
      <c r="L18" s="4"/>
      <c r="M18" s="4"/>
      <c r="N18" s="4"/>
      <c r="O18" s="4"/>
      <c r="P18" s="16"/>
      <c r="Q18" s="14"/>
      <c r="R18" s="87"/>
      <c r="S18" s="40"/>
      <c r="T18" s="42"/>
      <c r="U18" s="42"/>
      <c r="V18" s="42"/>
      <c r="W18" s="42"/>
      <c r="X18" s="42"/>
      <c r="Y18" s="42"/>
      <c r="Z18" s="14"/>
      <c r="AA18" s="2"/>
      <c r="AB18" s="2"/>
      <c r="AC18" s="2"/>
      <c r="AD18" s="2"/>
      <c r="AE18" s="2"/>
      <c r="AF18" s="2"/>
    </row>
    <row r="19" ht="15.0" customHeight="1">
      <c r="A19" s="124"/>
      <c r="B19" s="38"/>
      <c r="D19" s="87"/>
      <c r="E19" s="89" t="s">
        <v>661</v>
      </c>
      <c r="F19" s="20"/>
      <c r="G19" s="20"/>
      <c r="H19" s="20"/>
      <c r="I19" s="20"/>
      <c r="J19" s="20"/>
      <c r="K19" s="20"/>
      <c r="L19" s="20"/>
      <c r="M19" s="20"/>
      <c r="N19" s="20"/>
      <c r="O19" s="125"/>
      <c r="P19" s="16"/>
      <c r="Q19" s="5"/>
      <c r="R19" s="106" t="s">
        <v>421</v>
      </c>
      <c r="S19" s="89" t="s">
        <v>663</v>
      </c>
      <c r="T19" s="20"/>
      <c r="U19" s="20"/>
      <c r="V19" s="20"/>
      <c r="W19" s="20"/>
      <c r="X19" s="20"/>
      <c r="Y19" s="20"/>
      <c r="Z19" s="126"/>
      <c r="AA19" s="127"/>
      <c r="AB19" s="127"/>
      <c r="AC19" s="127"/>
      <c r="AD19" s="2"/>
      <c r="AE19" s="2"/>
      <c r="AF19" s="2"/>
    </row>
    <row r="20" ht="15.0" customHeight="1">
      <c r="A20" s="16"/>
      <c r="B20" s="38"/>
      <c r="D20" s="87"/>
      <c r="E20" s="38"/>
      <c r="O20" s="128"/>
      <c r="P20" s="16"/>
      <c r="Q20" s="14"/>
      <c r="R20" s="87"/>
      <c r="S20" s="38"/>
      <c r="Z20" s="126"/>
      <c r="AA20" s="127"/>
      <c r="AB20" s="127"/>
      <c r="AC20" s="127"/>
      <c r="AD20" s="119"/>
      <c r="AE20" s="119"/>
      <c r="AF20" s="2"/>
    </row>
    <row r="21" ht="15.75" customHeight="1">
      <c r="A21" s="129"/>
      <c r="B21" s="38"/>
      <c r="D21" s="87"/>
      <c r="E21" s="38"/>
      <c r="O21" s="128"/>
      <c r="P21" s="16"/>
      <c r="Q21" s="14"/>
      <c r="R21" s="87"/>
      <c r="S21" s="40"/>
      <c r="T21" s="42"/>
      <c r="U21" s="42"/>
      <c r="V21" s="42"/>
      <c r="W21" s="42"/>
      <c r="X21" s="42"/>
      <c r="Y21" s="42"/>
      <c r="Z21" s="126"/>
      <c r="AA21" s="127"/>
      <c r="AB21" s="127"/>
      <c r="AC21" s="127"/>
      <c r="AD21" s="119"/>
      <c r="AE21" s="119"/>
      <c r="AF21" s="2"/>
    </row>
    <row r="22" ht="13.5" customHeight="1">
      <c r="A22" s="16"/>
      <c r="B22" s="38"/>
      <c r="D22" s="87"/>
      <c r="E22" s="38"/>
      <c r="O22" s="128"/>
      <c r="P22" s="16"/>
      <c r="Q22" s="5"/>
      <c r="R22" s="106" t="s">
        <v>431</v>
      </c>
      <c r="S22" s="89" t="s">
        <v>664</v>
      </c>
      <c r="T22" s="20"/>
      <c r="U22" s="20"/>
      <c r="V22" s="20"/>
      <c r="W22" s="20"/>
      <c r="X22" s="20"/>
      <c r="Y22" s="20"/>
      <c r="Z22" s="108"/>
      <c r="AA22" s="111"/>
      <c r="AB22" s="111"/>
      <c r="AC22" s="111"/>
      <c r="AD22" s="111"/>
      <c r="AE22" s="111"/>
      <c r="AF22" s="2"/>
    </row>
    <row r="23" ht="15.0" customHeight="1">
      <c r="A23" s="16"/>
      <c r="B23" s="38"/>
      <c r="D23" s="87"/>
      <c r="E23" s="40"/>
      <c r="F23" s="42"/>
      <c r="G23" s="42"/>
      <c r="H23" s="42"/>
      <c r="I23" s="42"/>
      <c r="J23" s="42"/>
      <c r="K23" s="42"/>
      <c r="L23" s="42"/>
      <c r="M23" s="42"/>
      <c r="N23" s="42"/>
      <c r="O23" s="130"/>
      <c r="P23" s="16"/>
      <c r="Q23" s="14"/>
      <c r="R23" s="87"/>
      <c r="S23" s="38"/>
      <c r="Z23" s="126"/>
      <c r="AA23" s="127"/>
      <c r="AB23" s="127"/>
      <c r="AC23" s="127"/>
      <c r="AD23" s="119"/>
      <c r="AE23" s="119"/>
      <c r="AF23" s="2"/>
    </row>
    <row r="24" ht="15.0" customHeight="1">
      <c r="A24" s="16"/>
      <c r="B24" s="38"/>
      <c r="D24" s="83" t="s">
        <v>421</v>
      </c>
      <c r="E24" s="85" t="s">
        <v>665</v>
      </c>
      <c r="F24" s="4"/>
      <c r="G24" s="4"/>
      <c r="H24" s="4"/>
      <c r="I24" s="4"/>
      <c r="J24" s="4"/>
      <c r="K24" s="4"/>
      <c r="L24" s="4"/>
      <c r="M24" s="4"/>
      <c r="N24" s="4"/>
      <c r="O24" s="4"/>
      <c r="P24" s="16"/>
      <c r="Q24" s="14"/>
      <c r="R24" s="87"/>
      <c r="S24" s="40"/>
      <c r="T24" s="42"/>
      <c r="U24" s="42"/>
      <c r="V24" s="42"/>
      <c r="W24" s="42"/>
      <c r="X24" s="42"/>
      <c r="Y24" s="42"/>
      <c r="Z24" s="126"/>
      <c r="AA24" s="127"/>
      <c r="AB24" s="127"/>
      <c r="AC24" s="127"/>
      <c r="AD24" s="2"/>
      <c r="AE24" s="2"/>
      <c r="AF24" s="2"/>
    </row>
    <row r="25" ht="15.0" customHeight="1">
      <c r="A25" s="16"/>
      <c r="B25" s="38"/>
      <c r="D25" s="87"/>
      <c r="E25" s="132" t="s">
        <v>666</v>
      </c>
      <c r="F25" s="20"/>
      <c r="G25" s="20"/>
      <c r="H25" s="20"/>
      <c r="I25" s="20"/>
      <c r="J25" s="20"/>
      <c r="K25" s="20"/>
      <c r="L25" s="20"/>
      <c r="M25" s="20"/>
      <c r="N25" s="20"/>
      <c r="O25" s="20"/>
      <c r="P25" s="16"/>
      <c r="Q25" s="14"/>
      <c r="R25" s="39"/>
      <c r="S25" s="39"/>
      <c r="T25" s="39"/>
      <c r="U25" s="39"/>
      <c r="V25" s="39"/>
      <c r="W25" s="39"/>
      <c r="X25" s="39"/>
      <c r="Y25" s="39"/>
      <c r="Z25" s="2"/>
      <c r="AA25" s="2"/>
      <c r="AB25" s="2"/>
      <c r="AC25" s="2"/>
      <c r="AD25" s="2"/>
      <c r="AE25" s="2"/>
      <c r="AF25" s="2"/>
    </row>
    <row r="26" ht="15.0" customHeight="1">
      <c r="A26" s="16"/>
      <c r="B26" s="38"/>
      <c r="D26" s="87"/>
      <c r="E26" s="38"/>
      <c r="P26" s="16"/>
      <c r="Q26" s="14"/>
      <c r="R26" s="2"/>
      <c r="S26" s="2"/>
      <c r="T26" s="2"/>
      <c r="U26" s="2"/>
      <c r="V26" s="2"/>
      <c r="W26" s="2"/>
      <c r="X26" s="2"/>
      <c r="Y26" s="2"/>
      <c r="Z26" s="127"/>
      <c r="AA26" s="127"/>
      <c r="AB26" s="127"/>
      <c r="AC26" s="127"/>
      <c r="AD26" s="2"/>
      <c r="AE26" s="2"/>
      <c r="AF26" s="2"/>
    </row>
    <row r="27" ht="15.0" customHeight="1">
      <c r="A27" s="16"/>
      <c r="B27" s="38"/>
      <c r="D27" s="87"/>
      <c r="E27" s="38"/>
      <c r="P27" s="16"/>
      <c r="Q27" s="14"/>
      <c r="R27" s="133"/>
      <c r="S27" s="133"/>
      <c r="T27" s="134"/>
      <c r="U27" s="2"/>
      <c r="V27" s="2"/>
      <c r="W27" s="2"/>
      <c r="X27" s="2"/>
      <c r="Y27" s="2"/>
      <c r="Z27" s="127"/>
      <c r="AA27" s="127"/>
      <c r="AB27" s="127"/>
      <c r="AC27" s="127"/>
      <c r="AD27" s="2"/>
      <c r="AE27" s="2"/>
      <c r="AF27" s="2"/>
    </row>
    <row r="28" ht="15.0" customHeight="1">
      <c r="A28" s="16"/>
      <c r="B28" s="38"/>
      <c r="D28" s="87"/>
      <c r="E28" s="40"/>
      <c r="F28" s="42"/>
      <c r="G28" s="42"/>
      <c r="H28" s="42"/>
      <c r="I28" s="42"/>
      <c r="J28" s="42"/>
      <c r="K28" s="42"/>
      <c r="L28" s="42"/>
      <c r="M28" s="42"/>
      <c r="N28" s="42"/>
      <c r="O28" s="42"/>
      <c r="P28" s="16"/>
      <c r="Q28" s="14"/>
      <c r="R28" s="133"/>
      <c r="S28" s="133"/>
      <c r="T28" s="134"/>
      <c r="U28" s="2"/>
      <c r="V28" s="2"/>
      <c r="W28" s="2"/>
      <c r="X28" s="2"/>
      <c r="Y28" s="2"/>
      <c r="Z28" s="2"/>
      <c r="AA28" s="2"/>
      <c r="AB28" s="2"/>
      <c r="AC28" s="2"/>
      <c r="AD28" s="2"/>
      <c r="AE28" s="2"/>
      <c r="AF28" s="2"/>
    </row>
    <row r="29" ht="29.25" customHeight="1">
      <c r="A29" s="135"/>
      <c r="B29" s="40"/>
      <c r="C29" s="42"/>
      <c r="D29" s="136"/>
      <c r="E29" s="137"/>
      <c r="F29" s="137"/>
      <c r="G29" s="137"/>
      <c r="H29" s="137"/>
      <c r="I29" s="137"/>
      <c r="J29" s="137"/>
      <c r="K29" s="137"/>
      <c r="L29" s="137"/>
      <c r="M29" s="137"/>
      <c r="N29" s="137"/>
      <c r="O29" s="138"/>
      <c r="P29" s="135"/>
      <c r="Q29" s="14"/>
      <c r="R29" s="2"/>
      <c r="S29" s="2"/>
      <c r="T29" s="2"/>
      <c r="U29" s="2"/>
      <c r="V29" s="2"/>
      <c r="W29" s="2"/>
      <c r="X29" s="2"/>
      <c r="Y29" s="2"/>
      <c r="Z29" s="127"/>
      <c r="AA29" s="127"/>
      <c r="AB29" s="127"/>
      <c r="AC29" s="127"/>
      <c r="AD29" s="2"/>
      <c r="AE29" s="2"/>
      <c r="AF29" s="2"/>
    </row>
    <row r="30" ht="15.0" customHeight="1">
      <c r="A30" s="39"/>
      <c r="B30" s="139"/>
      <c r="C30" s="139"/>
      <c r="D30" s="39"/>
      <c r="E30" s="39"/>
      <c r="F30" s="39"/>
      <c r="G30" s="39"/>
      <c r="H30" s="39"/>
      <c r="I30" s="39"/>
      <c r="J30" s="39"/>
      <c r="K30" s="39"/>
      <c r="L30" s="39"/>
      <c r="M30" s="39"/>
      <c r="N30" s="39"/>
      <c r="O30" s="39"/>
      <c r="P30" s="140"/>
      <c r="Q30" s="2"/>
      <c r="R30" s="2"/>
      <c r="S30" s="2"/>
      <c r="T30" s="2"/>
      <c r="U30" s="2"/>
      <c r="V30" s="2"/>
      <c r="W30" s="2"/>
      <c r="X30" s="2"/>
      <c r="Y30" s="2"/>
      <c r="Z30" s="127"/>
      <c r="AA30" s="127"/>
      <c r="AB30" s="127"/>
      <c r="AC30" s="127"/>
      <c r="AD30" s="2"/>
      <c r="AE30" s="2"/>
      <c r="AF30" s="2"/>
    </row>
    <row r="31" ht="15.0" customHeight="1">
      <c r="A31" s="2"/>
      <c r="B31" s="2"/>
      <c r="C31" s="2"/>
      <c r="D31" s="134"/>
      <c r="E31" s="2"/>
      <c r="F31" s="2"/>
      <c r="G31" s="2"/>
      <c r="H31" s="2"/>
      <c r="I31" s="2"/>
      <c r="J31" s="2"/>
      <c r="K31" s="2"/>
      <c r="L31" s="2"/>
      <c r="M31" s="2"/>
      <c r="N31" s="2"/>
      <c r="O31" s="2"/>
      <c r="P31" s="2"/>
      <c r="Q31" s="2"/>
      <c r="R31" s="2"/>
      <c r="S31" s="2"/>
      <c r="T31" s="2"/>
      <c r="U31" s="2"/>
      <c r="V31" s="2"/>
      <c r="W31" s="2"/>
      <c r="X31" s="2"/>
      <c r="Y31" s="2"/>
      <c r="Z31" s="127"/>
      <c r="AA31" s="127"/>
      <c r="AB31" s="127"/>
      <c r="AC31" s="127"/>
      <c r="AD31" s="2"/>
      <c r="AE31" s="2"/>
      <c r="AF31" s="2"/>
    </row>
    <row r="32" ht="15.0" customHeight="1">
      <c r="A32" s="2"/>
      <c r="B32" s="2"/>
      <c r="C32" s="2"/>
      <c r="D32" s="134"/>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ht="15.0"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ht="27.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ht="15.0" hidden="1"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ht="9.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ht="15.0"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ht="15.0"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ht="15.0"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ht="15.0"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ht="15.0"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ht="15.0"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sheetData>
  <mergeCells count="31">
    <mergeCell ref="R2:Y3"/>
    <mergeCell ref="B2:C4"/>
    <mergeCell ref="D2:O4"/>
    <mergeCell ref="E19:N23"/>
    <mergeCell ref="E12:O17"/>
    <mergeCell ref="E18:O18"/>
    <mergeCell ref="D5:O9"/>
    <mergeCell ref="D10:O10"/>
    <mergeCell ref="R1:Y1"/>
    <mergeCell ref="S7:Y7"/>
    <mergeCell ref="S22:Y24"/>
    <mergeCell ref="S6:Y6"/>
    <mergeCell ref="B5:C29"/>
    <mergeCell ref="B1:O1"/>
    <mergeCell ref="D11:D17"/>
    <mergeCell ref="E24:O24"/>
    <mergeCell ref="E25:O28"/>
    <mergeCell ref="R22:R24"/>
    <mergeCell ref="R12:R15"/>
    <mergeCell ref="R16:R18"/>
    <mergeCell ref="R19:R21"/>
    <mergeCell ref="S4:Y4"/>
    <mergeCell ref="S5:Y5"/>
    <mergeCell ref="S8:Y8"/>
    <mergeCell ref="S12:Y15"/>
    <mergeCell ref="S16:Y18"/>
    <mergeCell ref="S19:Y21"/>
    <mergeCell ref="D24:D28"/>
    <mergeCell ref="D18:D23"/>
    <mergeCell ref="R11:Y11"/>
    <mergeCell ref="E11:O1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xSplit="5.0" ySplit="10.0" topLeftCell="F11" activePane="bottomRight" state="frozen"/>
      <selection activeCell="F1" sqref="F1" pane="topRight"/>
      <selection activeCell="A11" sqref="A11" pane="bottomLeft"/>
      <selection activeCell="F11" sqref="F11" pane="bottomRight"/>
    </sheetView>
  </sheetViews>
  <sheetFormatPr customHeight="1" defaultColWidth="14.43" defaultRowHeight="12.75"/>
  <cols>
    <col customWidth="1" min="1" max="1" width="4.0"/>
    <col customWidth="1" hidden="1" min="2" max="2" width="12.29"/>
    <col customWidth="1" hidden="1" min="3" max="3" width="12.14"/>
    <col customWidth="1" min="4" max="4" width="14.29"/>
    <col customWidth="1" min="5" max="5" width="20.71"/>
    <col customWidth="1" hidden="1" min="6" max="6" width="16.57"/>
    <col customWidth="1" min="7" max="7" width="32.43"/>
    <col customWidth="1" min="8" max="8" width="25.0"/>
    <col customWidth="1" min="9" max="9" width="27.14"/>
    <col customWidth="1" min="10" max="10" width="33.71"/>
    <col customWidth="1" hidden="1" min="11" max="11" width="8.71"/>
    <col customWidth="1" min="12" max="12" width="30.29"/>
    <col customWidth="1" hidden="1" min="13" max="13" width="25.29"/>
    <col customWidth="1" min="14" max="14" width="29.0"/>
    <col customWidth="1" min="15" max="15" width="15.71"/>
    <col customWidth="1" min="16" max="16" width="15.43"/>
    <col customWidth="1" min="17" max="17" width="29.43"/>
    <col customWidth="1" min="18" max="18" width="22.29"/>
    <col customWidth="1" min="19" max="19" width="21.86"/>
    <col customWidth="1" min="20" max="23" width="10.0"/>
  </cols>
  <sheetData>
    <row r="1" ht="7.5" customHeight="1">
      <c r="A1" s="2"/>
      <c r="B1" s="2"/>
      <c r="C1" s="2"/>
      <c r="D1" s="2"/>
      <c r="E1" s="2"/>
      <c r="F1" s="2"/>
      <c r="G1" s="2"/>
      <c r="H1" s="2"/>
      <c r="I1" s="2"/>
      <c r="J1" s="2"/>
      <c r="K1" s="2"/>
      <c r="L1" s="2"/>
      <c r="M1" s="2"/>
      <c r="N1" s="2"/>
      <c r="O1" s="2"/>
      <c r="P1" s="2"/>
      <c r="Q1" s="2"/>
      <c r="R1" s="2"/>
      <c r="S1" s="2"/>
      <c r="T1" s="2"/>
      <c r="U1" s="2"/>
      <c r="V1" s="2"/>
      <c r="W1" s="2"/>
    </row>
    <row r="2" ht="15.0" hidden="1" customHeight="1">
      <c r="A2" s="2"/>
      <c r="B2" s="2"/>
      <c r="C2" s="2"/>
      <c r="D2" s="2"/>
      <c r="E2" s="2"/>
      <c r="F2" s="2"/>
      <c r="G2" s="9" t="s">
        <v>2</v>
      </c>
      <c r="H2" s="9" t="s">
        <v>6</v>
      </c>
      <c r="I2" s="9" t="s">
        <v>7</v>
      </c>
      <c r="J2" s="9" t="s">
        <v>8</v>
      </c>
      <c r="K2" s="11"/>
      <c r="L2" s="9" t="s">
        <v>8</v>
      </c>
      <c r="M2" s="2"/>
      <c r="N2" s="2"/>
      <c r="O2" s="2"/>
      <c r="P2" s="2"/>
      <c r="Q2" s="2"/>
      <c r="R2" s="2"/>
      <c r="S2" s="2"/>
      <c r="T2" s="2"/>
      <c r="U2" s="2"/>
      <c r="V2" s="2"/>
      <c r="W2" s="2"/>
    </row>
    <row r="3" ht="15.0" hidden="1" customHeight="1">
      <c r="A3" s="2"/>
      <c r="B3" s="2"/>
      <c r="C3" s="2"/>
      <c r="D3" s="2"/>
      <c r="E3" s="2"/>
      <c r="F3" s="2"/>
      <c r="G3" s="9" t="s">
        <v>13</v>
      </c>
      <c r="H3" s="9" t="s">
        <v>14</v>
      </c>
      <c r="I3" s="9" t="s">
        <v>15</v>
      </c>
      <c r="J3" s="9" t="s">
        <v>7</v>
      </c>
      <c r="K3" s="11"/>
      <c r="L3" s="9" t="s">
        <v>16</v>
      </c>
      <c r="M3" s="2"/>
      <c r="N3" s="2"/>
      <c r="O3" s="2"/>
      <c r="P3" s="2"/>
      <c r="Q3" s="2"/>
      <c r="R3" s="2"/>
      <c r="S3" s="2"/>
      <c r="T3" s="2"/>
      <c r="U3" s="2"/>
      <c r="V3" s="2"/>
      <c r="W3" s="2"/>
    </row>
    <row r="4" ht="15.0" hidden="1" customHeight="1">
      <c r="A4" s="2"/>
      <c r="B4" s="2"/>
      <c r="C4" s="2"/>
      <c r="D4" s="2"/>
      <c r="E4" s="2"/>
      <c r="F4" s="2"/>
      <c r="G4" s="9" t="s">
        <v>17</v>
      </c>
      <c r="H4" s="9" t="s">
        <v>18</v>
      </c>
      <c r="I4" s="9" t="s">
        <v>19</v>
      </c>
      <c r="J4" s="9" t="s">
        <v>15</v>
      </c>
      <c r="K4" s="11"/>
      <c r="L4" s="9" t="s">
        <v>20</v>
      </c>
      <c r="M4" s="2"/>
      <c r="N4" s="2"/>
      <c r="O4" s="2"/>
      <c r="P4" s="2"/>
      <c r="Q4" s="2"/>
      <c r="R4" s="2"/>
      <c r="S4" s="2"/>
      <c r="T4" s="2"/>
      <c r="U4" s="2"/>
      <c r="V4" s="2"/>
      <c r="W4" s="2"/>
    </row>
    <row r="5" ht="15.0" hidden="1" customHeight="1">
      <c r="A5" s="2"/>
      <c r="B5" s="2"/>
      <c r="C5" s="2"/>
      <c r="D5" s="2"/>
      <c r="E5" s="2"/>
      <c r="F5" s="2"/>
      <c r="G5" s="9" t="s">
        <v>22</v>
      </c>
      <c r="H5" s="9" t="s">
        <v>24</v>
      </c>
      <c r="I5" s="9" t="s">
        <v>25</v>
      </c>
      <c r="J5" s="9" t="s">
        <v>19</v>
      </c>
      <c r="K5" s="11"/>
      <c r="L5" s="9" t="s">
        <v>26</v>
      </c>
      <c r="M5" s="2"/>
      <c r="N5" s="2"/>
      <c r="O5" s="2"/>
      <c r="P5" s="2"/>
      <c r="Q5" s="2"/>
      <c r="R5" s="2"/>
      <c r="S5" s="2"/>
      <c r="T5" s="2"/>
      <c r="U5" s="2"/>
      <c r="V5" s="2"/>
      <c r="W5" s="2"/>
    </row>
    <row r="6" ht="15.0" hidden="1" customHeight="1">
      <c r="A6" s="2"/>
      <c r="B6" s="2"/>
      <c r="C6" s="2"/>
      <c r="D6" s="2"/>
      <c r="E6" s="2"/>
      <c r="F6" s="2"/>
      <c r="G6" s="9" t="s">
        <v>29</v>
      </c>
      <c r="H6" s="9" t="s">
        <v>31</v>
      </c>
      <c r="I6" s="11"/>
      <c r="J6" s="11"/>
      <c r="K6" s="11"/>
      <c r="L6" s="9" t="s">
        <v>32</v>
      </c>
      <c r="M6" s="2"/>
      <c r="N6" s="2"/>
      <c r="O6" s="2"/>
      <c r="P6" s="2"/>
      <c r="Q6" s="2"/>
      <c r="R6" s="2"/>
      <c r="S6" s="2"/>
      <c r="T6" s="2"/>
      <c r="U6" s="2"/>
      <c r="V6" s="2"/>
      <c r="W6" s="2"/>
    </row>
    <row r="7" ht="15.0" hidden="1" customHeight="1">
      <c r="A7" s="2"/>
      <c r="B7" s="2"/>
      <c r="C7" s="2"/>
      <c r="D7" s="2"/>
      <c r="E7" s="2"/>
      <c r="F7" s="2"/>
      <c r="G7" s="9" t="s">
        <v>33</v>
      </c>
      <c r="H7" s="11"/>
      <c r="I7" s="11"/>
      <c r="J7" s="11"/>
      <c r="K7" s="11"/>
      <c r="L7" s="9" t="s">
        <v>35</v>
      </c>
      <c r="M7" s="2"/>
      <c r="N7" s="2"/>
      <c r="O7" s="2"/>
      <c r="P7" s="2"/>
      <c r="Q7" s="2"/>
      <c r="R7" s="2"/>
      <c r="S7" s="2"/>
      <c r="T7" s="2"/>
      <c r="U7" s="2"/>
      <c r="V7" s="2"/>
      <c r="W7" s="2"/>
    </row>
    <row r="8" ht="15.0" hidden="1" customHeight="1">
      <c r="A8" s="2"/>
      <c r="B8" s="2"/>
      <c r="C8" s="2"/>
      <c r="D8" s="2"/>
      <c r="E8" s="2"/>
      <c r="F8" s="2"/>
      <c r="G8" s="9" t="s">
        <v>43</v>
      </c>
      <c r="H8" s="11"/>
      <c r="I8" s="11"/>
      <c r="J8" s="11"/>
      <c r="K8" s="11"/>
      <c r="L8" s="2"/>
      <c r="M8" s="2"/>
      <c r="N8" s="2"/>
      <c r="O8" s="2"/>
      <c r="P8" s="2"/>
      <c r="Q8" s="2"/>
      <c r="R8" s="2"/>
      <c r="S8" s="2"/>
      <c r="T8" s="2"/>
      <c r="U8" s="2"/>
      <c r="V8" s="2"/>
      <c r="W8" s="2"/>
    </row>
    <row r="9" ht="15.0" hidden="1" customHeight="1">
      <c r="A9" s="2"/>
      <c r="B9" s="2"/>
      <c r="C9" s="2"/>
      <c r="D9" s="2"/>
      <c r="E9" s="2"/>
      <c r="F9" s="2"/>
      <c r="G9" s="9" t="s">
        <v>49</v>
      </c>
      <c r="H9" s="11"/>
      <c r="I9" s="11"/>
      <c r="J9" s="11"/>
      <c r="K9" s="11"/>
      <c r="L9" s="11"/>
      <c r="M9" s="2"/>
      <c r="N9" s="2"/>
      <c r="O9" s="2"/>
      <c r="P9" s="2"/>
      <c r="Q9" s="2"/>
      <c r="R9" s="2"/>
      <c r="S9" s="2"/>
      <c r="T9" s="2"/>
      <c r="U9" s="2"/>
      <c r="V9" s="2"/>
      <c r="W9" s="2"/>
    </row>
    <row r="10" ht="15.0" hidden="1" customHeight="1">
      <c r="A10" s="2"/>
      <c r="B10" s="2"/>
      <c r="C10" s="2"/>
      <c r="D10" s="2"/>
      <c r="E10" s="2"/>
      <c r="F10" s="2"/>
      <c r="G10" s="9" t="s">
        <v>58</v>
      </c>
      <c r="H10" s="11"/>
      <c r="I10" s="11"/>
      <c r="J10" s="11"/>
      <c r="K10" s="11"/>
      <c r="L10" s="11"/>
      <c r="M10" s="2"/>
      <c r="N10" s="2"/>
      <c r="O10" s="2"/>
      <c r="P10" s="2"/>
      <c r="Q10" s="2"/>
      <c r="R10" s="2"/>
      <c r="S10" s="2"/>
      <c r="T10" s="2"/>
      <c r="U10" s="2"/>
      <c r="V10" s="2"/>
      <c r="W10" s="2"/>
    </row>
    <row r="11" ht="15.0" hidden="1" customHeight="1">
      <c r="A11" s="2"/>
      <c r="B11" s="2"/>
      <c r="C11" s="2"/>
      <c r="D11" s="2"/>
      <c r="E11" s="2"/>
      <c r="F11" s="2"/>
      <c r="G11" s="9" t="s">
        <v>72</v>
      </c>
      <c r="H11" s="11"/>
      <c r="I11" s="11"/>
      <c r="J11" s="11"/>
      <c r="K11" s="11"/>
      <c r="L11" s="11"/>
      <c r="M11" s="2"/>
      <c r="N11" s="2"/>
      <c r="O11" s="2"/>
      <c r="P11" s="2"/>
      <c r="Q11" s="2"/>
      <c r="R11" s="2"/>
      <c r="S11" s="2"/>
      <c r="T11" s="2"/>
      <c r="U11" s="2"/>
      <c r="V11" s="2"/>
      <c r="W11" s="2"/>
    </row>
    <row r="12" ht="15.0" hidden="1" customHeight="1">
      <c r="A12" s="2"/>
      <c r="B12" s="2"/>
      <c r="C12" s="2"/>
      <c r="D12" s="2"/>
      <c r="E12" s="2"/>
      <c r="F12" s="2"/>
      <c r="G12" s="9" t="s">
        <v>74</v>
      </c>
      <c r="H12" s="11"/>
      <c r="I12" s="11"/>
      <c r="J12" s="11"/>
      <c r="K12" s="11"/>
      <c r="L12" s="11"/>
      <c r="M12" s="2"/>
      <c r="N12" s="2"/>
      <c r="O12" s="2"/>
      <c r="P12" s="2"/>
      <c r="Q12" s="2"/>
      <c r="R12" s="2"/>
      <c r="S12" s="2"/>
      <c r="T12" s="2"/>
      <c r="U12" s="2"/>
      <c r="V12" s="2"/>
      <c r="W12" s="2"/>
    </row>
    <row r="13" ht="15.0" hidden="1" customHeight="1">
      <c r="A13" s="2"/>
      <c r="B13" s="2"/>
      <c r="C13" s="2"/>
      <c r="D13" s="2"/>
      <c r="E13" s="2"/>
      <c r="F13" s="2"/>
      <c r="G13" s="9" t="s">
        <v>77</v>
      </c>
      <c r="H13" s="11"/>
      <c r="I13" s="11"/>
      <c r="J13" s="11"/>
      <c r="K13" s="11"/>
      <c r="L13" s="11"/>
      <c r="M13" s="2"/>
      <c r="N13" s="2"/>
      <c r="O13" s="2"/>
      <c r="P13" s="2"/>
      <c r="Q13" s="2"/>
      <c r="R13" s="2"/>
      <c r="S13" s="2"/>
      <c r="T13" s="2"/>
      <c r="U13" s="2"/>
      <c r="V13" s="2"/>
      <c r="W13" s="2"/>
    </row>
    <row r="14" ht="9.0" customHeight="1">
      <c r="A14" s="2"/>
      <c r="B14" s="2"/>
      <c r="C14" s="2"/>
      <c r="D14" s="7"/>
      <c r="E14" s="7"/>
      <c r="F14" s="7"/>
      <c r="G14" s="7"/>
      <c r="H14" s="7"/>
      <c r="I14" s="7"/>
      <c r="J14" s="7"/>
      <c r="K14" s="7"/>
      <c r="L14" s="7"/>
      <c r="M14" s="7"/>
      <c r="N14" s="7"/>
      <c r="O14" s="7"/>
      <c r="P14" s="7"/>
      <c r="Q14" s="7"/>
      <c r="R14" s="7"/>
      <c r="S14" s="7"/>
      <c r="T14" s="2"/>
      <c r="U14" s="2"/>
      <c r="V14" s="2"/>
      <c r="W14" s="2"/>
    </row>
    <row r="15" ht="36.75" customHeight="1">
      <c r="A15" s="2"/>
      <c r="B15" s="2"/>
      <c r="C15" s="13"/>
      <c r="D15" s="15" t="s">
        <v>83</v>
      </c>
      <c r="E15" s="4"/>
      <c r="F15" s="4"/>
      <c r="G15" s="4"/>
      <c r="H15" s="4"/>
      <c r="I15" s="4"/>
      <c r="J15" s="4"/>
      <c r="K15" s="4"/>
      <c r="L15" s="4"/>
      <c r="M15" s="4"/>
      <c r="N15" s="4"/>
      <c r="O15" s="4"/>
      <c r="P15" s="4"/>
      <c r="Q15" s="4"/>
      <c r="R15" s="4"/>
      <c r="S15" s="4"/>
      <c r="T15" s="29"/>
      <c r="U15" s="30"/>
      <c r="V15" s="30"/>
      <c r="W15" s="30"/>
    </row>
    <row r="16" ht="21.75" customHeight="1">
      <c r="A16" s="2"/>
      <c r="B16" s="2"/>
      <c r="C16" s="13"/>
      <c r="D16" s="33" t="s">
        <v>153</v>
      </c>
      <c r="E16" s="4"/>
      <c r="F16" s="4"/>
      <c r="G16" s="4"/>
      <c r="H16" s="35" t="s">
        <v>172</v>
      </c>
      <c r="I16" s="4"/>
      <c r="J16" s="4"/>
      <c r="K16" s="4"/>
      <c r="L16" s="4"/>
      <c r="M16" s="45"/>
      <c r="N16" s="35" t="s">
        <v>235</v>
      </c>
      <c r="O16" s="4"/>
      <c r="P16" s="4"/>
      <c r="Q16" s="4"/>
      <c r="R16" s="47" t="s">
        <v>238</v>
      </c>
      <c r="S16" s="4"/>
      <c r="T16" s="49"/>
      <c r="U16" s="51"/>
      <c r="V16" s="51"/>
      <c r="W16" s="51"/>
    </row>
    <row r="17" ht="60.75" customHeight="1">
      <c r="A17" s="2"/>
      <c r="B17" s="8" t="s">
        <v>267</v>
      </c>
      <c r="C17" s="53" t="s">
        <v>268</v>
      </c>
      <c r="D17" s="55" t="s">
        <v>276</v>
      </c>
      <c r="E17" s="55" t="s">
        <v>286</v>
      </c>
      <c r="F17" s="55" t="s">
        <v>287</v>
      </c>
      <c r="G17" s="55" t="s">
        <v>288</v>
      </c>
      <c r="H17" s="57" t="s">
        <v>289</v>
      </c>
      <c r="I17" s="57" t="s">
        <v>299</v>
      </c>
      <c r="J17" s="57" t="s">
        <v>300</v>
      </c>
      <c r="K17" s="59"/>
      <c r="L17" s="68" t="s">
        <v>311</v>
      </c>
      <c r="M17" s="80" t="s">
        <v>382</v>
      </c>
      <c r="N17" s="57" t="s">
        <v>453</v>
      </c>
      <c r="O17" s="57" t="s">
        <v>456</v>
      </c>
      <c r="P17" s="57" t="s">
        <v>457</v>
      </c>
      <c r="Q17" s="57" t="s">
        <v>458</v>
      </c>
      <c r="R17" s="57" t="s">
        <v>459</v>
      </c>
      <c r="S17" s="57" t="s">
        <v>460</v>
      </c>
      <c r="T17" s="14"/>
      <c r="U17" s="2"/>
      <c r="V17" s="2"/>
      <c r="W17" s="2"/>
    </row>
    <row r="18" ht="57.75" customHeight="1">
      <c r="A18" s="2"/>
      <c r="B18" s="2"/>
      <c r="C18" s="13"/>
      <c r="D18" s="86"/>
      <c r="E18" s="86"/>
      <c r="F18" s="86"/>
      <c r="G18" s="88" t="s">
        <v>490</v>
      </c>
      <c r="H18" s="88" t="s">
        <v>498</v>
      </c>
      <c r="I18" s="88" t="s">
        <v>499</v>
      </c>
      <c r="J18" s="88" t="s">
        <v>500</v>
      </c>
      <c r="K18" s="88" t="s">
        <v>501</v>
      </c>
      <c r="L18" s="88" t="s">
        <v>502</v>
      </c>
      <c r="M18" s="90"/>
      <c r="N18" s="88" t="s">
        <v>506</v>
      </c>
      <c r="O18" s="88" t="s">
        <v>507</v>
      </c>
      <c r="P18" s="88" t="s">
        <v>508</v>
      </c>
      <c r="Q18" s="93" t="s">
        <v>509</v>
      </c>
      <c r="R18" s="88" t="s">
        <v>522</v>
      </c>
      <c r="S18" s="88" t="s">
        <v>522</v>
      </c>
      <c r="T18" s="14"/>
      <c r="U18" s="2"/>
      <c r="V18" s="2"/>
      <c r="W18" s="2"/>
    </row>
    <row r="19" ht="165.0" customHeight="1">
      <c r="A19" s="2"/>
      <c r="B19" s="8">
        <v>101479.0</v>
      </c>
      <c r="C19" s="95" t="str">
        <f>VLOOKUP($B19,'Master Data'!$A$1:$T$1355,11,FALSE)</f>
        <v>Elm City ES</v>
      </c>
      <c r="D19" s="97" t="str">
        <f>VLOOKUP($B19,'[1]Master Data'!$A$1:$T$1355,3,FALSE)</f>
        <v>#REF!</v>
      </c>
      <c r="E19" s="97" t="str">
        <f t="shared" ref="E19:F19" si="1">VLOOKUP($B19,'[1]Master Data'!$A$1:$T$1355,2,FALSE)</f>
        <v>#REF!</v>
      </c>
      <c r="F19" s="97" t="str">
        <f t="shared" si="1"/>
        <v>#REF!</v>
      </c>
      <c r="G19" s="97" t="str">
        <f t="shared" ref="G19:G60" si="2">VLOOKUP($B19,'[1]Master Data'!$A$1:$T$1355,4,FALSE)</f>
        <v>#REF!</v>
      </c>
      <c r="H19" s="66" t="s">
        <v>14</v>
      </c>
      <c r="I19" s="66" t="s">
        <v>15</v>
      </c>
      <c r="J19" s="66" t="s">
        <v>8</v>
      </c>
      <c r="K19" s="101" t="str">
        <f t="shared" ref="K19:K215" si="3">IF(J19="Yes","Yes",IF(J19= "N/A - Current SL", "Yes",IF(J19="Maybe", "Yes")))</f>
        <v>Yes</v>
      </c>
      <c r="L19" s="66" t="s">
        <v>8</v>
      </c>
      <c r="M19" s="101"/>
      <c r="N19" s="103" t="s">
        <v>583</v>
      </c>
      <c r="O19" s="103" t="s">
        <v>596</v>
      </c>
      <c r="P19" s="109" t="s">
        <v>597</v>
      </c>
      <c r="Q19" s="110"/>
      <c r="R19" s="112" t="str">
        <f t="shared" ref="R19:R60" si="4">VLOOKUP($B19,'[1]Master Data'!$A$1:$T$1355,6,FALSE)</f>
        <v>#REF!</v>
      </c>
      <c r="S19" s="114" t="str">
        <f t="shared" ref="S19:S60" si="5">VLOOKUP($B19,'[1]Master Data'!$A$1:$T$1355,13,FALSE)</f>
        <v>#REF!</v>
      </c>
      <c r="T19" s="14"/>
      <c r="U19" s="2"/>
      <c r="V19" s="2"/>
      <c r="W19" s="2"/>
    </row>
    <row r="20" ht="30.0" customHeight="1">
      <c r="A20" s="2"/>
      <c r="B20" s="8">
        <v>102121.0</v>
      </c>
      <c r="C20" s="95" t="str">
        <f>VLOOKUP($B20,'Master Data'!$A$1:$T$1355,11,FALSE)</f>
        <v>Elm City ES</v>
      </c>
      <c r="D20" s="97"/>
      <c r="E20" s="97"/>
      <c r="F20" s="97" t="str">
        <f t="shared" ref="F20:F60" si="6">VLOOKUP($B20,'[1]Master Data'!$A$1:$T$1355,2,FALSE)</f>
        <v>#REF!</v>
      </c>
      <c r="G20" s="97" t="str">
        <f t="shared" si="2"/>
        <v>#REF!</v>
      </c>
      <c r="H20" s="66" t="s">
        <v>24</v>
      </c>
      <c r="I20" s="66" t="s">
        <v>19</v>
      </c>
      <c r="J20" s="66" t="s">
        <v>8</v>
      </c>
      <c r="K20" s="101" t="str">
        <f t="shared" si="3"/>
        <v>Yes</v>
      </c>
      <c r="L20" s="66" t="s">
        <v>8</v>
      </c>
      <c r="M20" s="101"/>
      <c r="N20" s="103" t="s">
        <v>653</v>
      </c>
      <c r="O20" s="103" t="s">
        <v>596</v>
      </c>
      <c r="Q20" s="110"/>
      <c r="R20" s="101" t="str">
        <f t="shared" si="4"/>
        <v>#REF!</v>
      </c>
      <c r="S20" s="101" t="str">
        <f t="shared" si="5"/>
        <v>#REF!</v>
      </c>
      <c r="T20" s="14"/>
      <c r="U20" s="2"/>
      <c r="V20" s="2"/>
      <c r="W20" s="2"/>
    </row>
    <row r="21" ht="30.0" customHeight="1">
      <c r="A21" s="2"/>
      <c r="B21" s="8">
        <v>100100.0</v>
      </c>
      <c r="C21" s="95" t="str">
        <f>VLOOKUP($B21,'Master Data'!$A$1:$T$1355,11,FALSE)</f>
        <v>Elm City ES</v>
      </c>
      <c r="D21" s="97"/>
      <c r="E21" s="97"/>
      <c r="F21" s="97" t="str">
        <f t="shared" si="6"/>
        <v>#REF!</v>
      </c>
      <c r="G21" s="97" t="str">
        <f t="shared" si="2"/>
        <v>#REF!</v>
      </c>
      <c r="H21" s="66" t="s">
        <v>18</v>
      </c>
      <c r="I21" s="66" t="s">
        <v>15</v>
      </c>
      <c r="J21" s="66" t="s">
        <v>19</v>
      </c>
      <c r="K21" s="101" t="str">
        <f t="shared" si="3"/>
        <v>Yes</v>
      </c>
      <c r="L21" s="101"/>
      <c r="M21" s="101"/>
      <c r="N21" s="103" t="s">
        <v>654</v>
      </c>
      <c r="O21" s="103" t="s">
        <v>596</v>
      </c>
      <c r="Q21" s="110"/>
      <c r="R21" s="101" t="str">
        <f t="shared" si="4"/>
        <v>#REF!</v>
      </c>
      <c r="S21" s="101" t="str">
        <f t="shared" si="5"/>
        <v>#REF!</v>
      </c>
      <c r="T21" s="14"/>
      <c r="U21" s="2"/>
      <c r="V21" s="2"/>
      <c r="W21" s="2"/>
    </row>
    <row r="22" ht="15.0" customHeight="1">
      <c r="A22" s="2"/>
      <c r="B22" s="8">
        <v>101179.0</v>
      </c>
      <c r="C22" s="95" t="str">
        <f>VLOOKUP($B22,'Master Data'!$A$1:$T$1355,11,FALSE)</f>
        <v>Elm City ES</v>
      </c>
      <c r="D22" s="97"/>
      <c r="E22" s="97"/>
      <c r="F22" s="97" t="str">
        <f t="shared" si="6"/>
        <v>#REF!</v>
      </c>
      <c r="G22" s="97" t="str">
        <f t="shared" si="2"/>
        <v>#REF!</v>
      </c>
      <c r="H22" s="66" t="s">
        <v>18</v>
      </c>
      <c r="I22" s="66" t="s">
        <v>15</v>
      </c>
      <c r="J22" s="66" t="s">
        <v>15</v>
      </c>
      <c r="K22" s="101" t="str">
        <f t="shared" si="3"/>
        <v>FALSE</v>
      </c>
      <c r="L22" s="101"/>
      <c r="M22" s="101"/>
      <c r="N22" s="110"/>
      <c r="O22" s="103" t="s">
        <v>655</v>
      </c>
      <c r="Q22" s="110"/>
      <c r="R22" s="101" t="str">
        <f t="shared" si="4"/>
        <v>#REF!</v>
      </c>
      <c r="S22" s="101" t="str">
        <f t="shared" si="5"/>
        <v>#REF!</v>
      </c>
      <c r="T22" s="14"/>
      <c r="U22" s="2"/>
      <c r="V22" s="2"/>
      <c r="W22" s="2"/>
    </row>
    <row r="23" ht="45.0" customHeight="1">
      <c r="A23" s="2"/>
      <c r="B23" s="8">
        <v>101690.0</v>
      </c>
      <c r="C23" s="95" t="str">
        <f>VLOOKUP($B23,'Master Data'!$A$1:$T$1355,11,FALSE)</f>
        <v>Elm City ES</v>
      </c>
      <c r="D23" s="97"/>
      <c r="E23" s="97"/>
      <c r="F23" s="97" t="str">
        <f t="shared" si="6"/>
        <v>#REF!</v>
      </c>
      <c r="G23" s="97" t="str">
        <f t="shared" si="2"/>
        <v>#REF!</v>
      </c>
      <c r="H23" s="66" t="s">
        <v>14</v>
      </c>
      <c r="I23" s="66" t="s">
        <v>15</v>
      </c>
      <c r="J23" s="66" t="s">
        <v>8</v>
      </c>
      <c r="K23" s="101" t="str">
        <f t="shared" si="3"/>
        <v>Yes</v>
      </c>
      <c r="L23" s="66" t="s">
        <v>8</v>
      </c>
      <c r="M23" s="101"/>
      <c r="N23" s="103" t="s">
        <v>658</v>
      </c>
      <c r="O23" s="103" t="s">
        <v>596</v>
      </c>
      <c r="Q23" s="110"/>
      <c r="R23" s="101" t="str">
        <f t="shared" si="4"/>
        <v>#REF!</v>
      </c>
      <c r="S23" s="101" t="str">
        <f t="shared" si="5"/>
        <v>#REF!</v>
      </c>
      <c r="T23" s="14"/>
      <c r="U23" s="2"/>
      <c r="V23" s="2"/>
      <c r="W23" s="2"/>
    </row>
    <row r="24" ht="15.0" customHeight="1">
      <c r="A24" s="2"/>
      <c r="B24" s="8">
        <v>100757.0</v>
      </c>
      <c r="C24" s="95" t="str">
        <f>VLOOKUP($B24,'Master Data'!$A$1:$T$1355,11,FALSE)</f>
        <v>Elm City ES</v>
      </c>
      <c r="D24" s="97"/>
      <c r="E24" s="97"/>
      <c r="F24" s="97" t="str">
        <f t="shared" si="6"/>
        <v>#REF!</v>
      </c>
      <c r="G24" s="97" t="str">
        <f t="shared" si="2"/>
        <v>#REF!</v>
      </c>
      <c r="H24" s="66" t="s">
        <v>14</v>
      </c>
      <c r="I24" s="66" t="s">
        <v>15</v>
      </c>
      <c r="J24" s="66" t="s">
        <v>8</v>
      </c>
      <c r="K24" s="101" t="str">
        <f t="shared" si="3"/>
        <v>Yes</v>
      </c>
      <c r="L24" s="66" t="s">
        <v>8</v>
      </c>
      <c r="M24" s="101"/>
      <c r="N24" s="103" t="s">
        <v>660</v>
      </c>
      <c r="O24" s="103" t="s">
        <v>596</v>
      </c>
      <c r="Q24" s="110"/>
      <c r="R24" s="101" t="str">
        <f t="shared" si="4"/>
        <v>#REF!</v>
      </c>
      <c r="S24" s="101" t="str">
        <f t="shared" si="5"/>
        <v>#REF!</v>
      </c>
      <c r="T24" s="14"/>
      <c r="U24" s="2"/>
      <c r="V24" s="2"/>
      <c r="W24" s="2"/>
    </row>
    <row r="25" ht="15.0" customHeight="1">
      <c r="A25" s="2"/>
      <c r="B25" s="8">
        <v>101060.0</v>
      </c>
      <c r="C25" s="95" t="str">
        <f>VLOOKUP($B25,'Master Data'!$A$1:$T$1355,11,FALSE)</f>
        <v>Elm City ES</v>
      </c>
      <c r="D25" s="97"/>
      <c r="E25" s="97"/>
      <c r="F25" s="97" t="str">
        <f t="shared" si="6"/>
        <v>#REF!</v>
      </c>
      <c r="G25" s="97" t="str">
        <f t="shared" si="2"/>
        <v>#REF!</v>
      </c>
      <c r="H25" s="66" t="s">
        <v>14</v>
      </c>
      <c r="I25" s="66" t="s">
        <v>15</v>
      </c>
      <c r="J25" s="66" t="s">
        <v>15</v>
      </c>
      <c r="K25" s="101" t="str">
        <f t="shared" si="3"/>
        <v>FALSE</v>
      </c>
      <c r="L25" s="101"/>
      <c r="M25" s="101"/>
      <c r="N25" s="110"/>
      <c r="O25" s="103" t="s">
        <v>662</v>
      </c>
      <c r="Q25" s="110"/>
      <c r="R25" s="101" t="str">
        <f t="shared" si="4"/>
        <v>#REF!</v>
      </c>
      <c r="S25" s="101" t="str">
        <f t="shared" si="5"/>
        <v>#REF!</v>
      </c>
      <c r="T25" s="14"/>
      <c r="U25" s="2"/>
      <c r="V25" s="2"/>
      <c r="W25" s="2"/>
    </row>
    <row r="26" ht="15.0" customHeight="1">
      <c r="A26" s="2"/>
      <c r="B26" s="8">
        <v>102282.0</v>
      </c>
      <c r="C26" s="95" t="str">
        <f>VLOOKUP($B26,'Master Data'!$A$1:$T$1355,11,FALSE)</f>
        <v>Elm City ES</v>
      </c>
      <c r="D26" s="97"/>
      <c r="E26" s="97"/>
      <c r="F26" s="97" t="str">
        <f t="shared" si="6"/>
        <v>#REF!</v>
      </c>
      <c r="G26" s="97" t="str">
        <f t="shared" si="2"/>
        <v>#REF!</v>
      </c>
      <c r="H26" s="66" t="s">
        <v>18</v>
      </c>
      <c r="I26" s="66" t="s">
        <v>15</v>
      </c>
      <c r="J26" s="66" t="s">
        <v>15</v>
      </c>
      <c r="K26" s="101" t="str">
        <f t="shared" si="3"/>
        <v>FALSE</v>
      </c>
      <c r="L26" s="101"/>
      <c r="M26" s="101"/>
      <c r="N26" s="110"/>
      <c r="O26" s="103" t="s">
        <v>662</v>
      </c>
      <c r="Q26" s="110"/>
      <c r="R26" s="101" t="str">
        <f t="shared" si="4"/>
        <v>#REF!</v>
      </c>
      <c r="S26" s="101" t="str">
        <f t="shared" si="5"/>
        <v>#REF!</v>
      </c>
      <c r="T26" s="14"/>
      <c r="U26" s="2"/>
      <c r="V26" s="2"/>
      <c r="W26" s="2"/>
    </row>
    <row r="27" ht="30.0" customHeight="1">
      <c r="A27" s="2"/>
      <c r="B27" s="8">
        <v>102948.0</v>
      </c>
      <c r="C27" s="95" t="str">
        <f>VLOOKUP($B27,'Master Data'!$A$1:$T$1355,11,FALSE)</f>
        <v>Elm City ES</v>
      </c>
      <c r="D27" s="97"/>
      <c r="E27" s="97"/>
      <c r="F27" s="97" t="str">
        <f t="shared" si="6"/>
        <v>#REF!</v>
      </c>
      <c r="G27" s="97" t="str">
        <f t="shared" si="2"/>
        <v>#REF!</v>
      </c>
      <c r="H27" s="66" t="s">
        <v>18</v>
      </c>
      <c r="I27" s="66" t="s">
        <v>15</v>
      </c>
      <c r="J27" s="66" t="s">
        <v>15</v>
      </c>
      <c r="K27" s="101" t="str">
        <f t="shared" si="3"/>
        <v>FALSE</v>
      </c>
      <c r="L27" s="101"/>
      <c r="M27" s="101"/>
      <c r="N27" s="103" t="s">
        <v>667</v>
      </c>
      <c r="O27" s="103" t="s">
        <v>596</v>
      </c>
      <c r="Q27" s="110"/>
      <c r="R27" s="101" t="str">
        <f t="shared" si="4"/>
        <v>#REF!</v>
      </c>
      <c r="S27" s="101" t="str">
        <f t="shared" si="5"/>
        <v>#REF!</v>
      </c>
      <c r="T27" s="14"/>
      <c r="U27" s="2"/>
      <c r="V27" s="2"/>
      <c r="W27" s="2"/>
    </row>
    <row r="28" ht="30.0" customHeight="1">
      <c r="A28" s="2"/>
      <c r="B28" s="8">
        <v>102953.0</v>
      </c>
      <c r="C28" s="95" t="str">
        <f>VLOOKUP($B28,'Master Data'!$A$1:$T$1355,11,FALSE)</f>
        <v>Elm City ES</v>
      </c>
      <c r="D28" s="97"/>
      <c r="E28" s="97"/>
      <c r="F28" s="97" t="str">
        <f t="shared" si="6"/>
        <v>#REF!</v>
      </c>
      <c r="G28" s="97" t="str">
        <f t="shared" si="2"/>
        <v>#REF!</v>
      </c>
      <c r="H28" s="66" t="s">
        <v>18</v>
      </c>
      <c r="I28" s="66" t="s">
        <v>15</v>
      </c>
      <c r="J28" s="66" t="s">
        <v>15</v>
      </c>
      <c r="K28" s="101" t="str">
        <f t="shared" si="3"/>
        <v>FALSE</v>
      </c>
      <c r="L28" s="101"/>
      <c r="M28" s="101"/>
      <c r="N28" s="103" t="s">
        <v>668</v>
      </c>
      <c r="O28" s="103" t="s">
        <v>596</v>
      </c>
      <c r="Q28" s="110"/>
      <c r="R28" s="101" t="str">
        <f t="shared" si="4"/>
        <v>#REF!</v>
      </c>
      <c r="S28" s="101" t="str">
        <f t="shared" si="5"/>
        <v>#REF!</v>
      </c>
      <c r="T28" s="14"/>
      <c r="U28" s="2"/>
      <c r="V28" s="2"/>
      <c r="W28" s="2"/>
    </row>
    <row r="29" ht="15.0" customHeight="1">
      <c r="A29" s="2"/>
      <c r="B29" s="8">
        <v>100490.0</v>
      </c>
      <c r="C29" s="95" t="str">
        <f>VLOOKUP($B29,'Master Data'!$A$1:$T$1355,11,FALSE)</f>
        <v>Elm City ES</v>
      </c>
      <c r="D29" s="97"/>
      <c r="E29" s="97"/>
      <c r="F29" s="97" t="str">
        <f t="shared" si="6"/>
        <v>#REF!</v>
      </c>
      <c r="G29" s="97" t="str">
        <f t="shared" si="2"/>
        <v>#REF!</v>
      </c>
      <c r="H29" s="66" t="s">
        <v>18</v>
      </c>
      <c r="I29" s="66" t="s">
        <v>15</v>
      </c>
      <c r="J29" s="66" t="s">
        <v>15</v>
      </c>
      <c r="K29" s="101" t="str">
        <f t="shared" si="3"/>
        <v>FALSE</v>
      </c>
      <c r="L29" s="101"/>
      <c r="M29" s="101"/>
      <c r="N29" s="103" t="s">
        <v>669</v>
      </c>
      <c r="O29" s="103" t="s">
        <v>596</v>
      </c>
      <c r="Q29" s="110"/>
      <c r="R29" s="101" t="str">
        <f t="shared" si="4"/>
        <v>#REF!</v>
      </c>
      <c r="S29" s="101" t="str">
        <f t="shared" si="5"/>
        <v>#REF!</v>
      </c>
      <c r="T29" s="14"/>
      <c r="U29" s="2"/>
      <c r="V29" s="2"/>
      <c r="W29" s="2"/>
    </row>
    <row r="30" ht="15.0" customHeight="1">
      <c r="A30" s="2"/>
      <c r="B30" s="8">
        <v>101477.0</v>
      </c>
      <c r="C30" s="95" t="str">
        <f>VLOOKUP($B30,'Master Data'!$A$1:$T$1355,11,FALSE)</f>
        <v>Elm City ES</v>
      </c>
      <c r="D30" s="97"/>
      <c r="E30" s="97"/>
      <c r="F30" s="97" t="str">
        <f t="shared" si="6"/>
        <v>#REF!</v>
      </c>
      <c r="G30" s="97" t="str">
        <f t="shared" si="2"/>
        <v>#REF!</v>
      </c>
      <c r="H30" s="101"/>
      <c r="I30" s="101"/>
      <c r="J30" s="66" t="s">
        <v>8</v>
      </c>
      <c r="K30" s="101" t="str">
        <f t="shared" si="3"/>
        <v>Yes</v>
      </c>
      <c r="L30" s="101"/>
      <c r="M30" s="101"/>
      <c r="N30" s="110"/>
      <c r="O30" s="110"/>
      <c r="Q30" s="110"/>
      <c r="R30" s="101" t="str">
        <f t="shared" si="4"/>
        <v>#REF!</v>
      </c>
      <c r="S30" s="101" t="str">
        <f t="shared" si="5"/>
        <v>#REF!</v>
      </c>
      <c r="T30" s="14"/>
      <c r="U30" s="2"/>
      <c r="V30" s="2"/>
      <c r="W30" s="2"/>
    </row>
    <row r="31" ht="15.0" customHeight="1">
      <c r="A31" s="2"/>
      <c r="B31" s="8">
        <v>100390.0</v>
      </c>
      <c r="C31" s="95" t="str">
        <f>VLOOKUP($B31,'Master Data'!$A$1:$T$1355,11,FALSE)</f>
        <v>Elm City ES</v>
      </c>
      <c r="D31" s="97"/>
      <c r="E31" s="97"/>
      <c r="F31" s="97" t="str">
        <f t="shared" si="6"/>
        <v>#REF!</v>
      </c>
      <c r="G31" s="97" t="str">
        <f t="shared" si="2"/>
        <v>#REF!</v>
      </c>
      <c r="H31" s="66" t="s">
        <v>14</v>
      </c>
      <c r="I31" s="66" t="s">
        <v>19</v>
      </c>
      <c r="J31" s="66" t="s">
        <v>15</v>
      </c>
      <c r="K31" s="101" t="str">
        <f t="shared" si="3"/>
        <v>FALSE</v>
      </c>
      <c r="L31" s="101"/>
      <c r="M31" s="101"/>
      <c r="N31" s="103" t="s">
        <v>670</v>
      </c>
      <c r="O31" s="103" t="s">
        <v>596</v>
      </c>
      <c r="Q31" s="110"/>
      <c r="R31" s="101" t="str">
        <f t="shared" si="4"/>
        <v>#REF!</v>
      </c>
      <c r="S31" s="101" t="str">
        <f t="shared" si="5"/>
        <v>#REF!</v>
      </c>
      <c r="T31" s="14"/>
      <c r="U31" s="2"/>
      <c r="V31" s="2"/>
      <c r="W31" s="2"/>
    </row>
    <row r="32" ht="15.0" customHeight="1">
      <c r="A32" s="2"/>
      <c r="B32" s="8">
        <v>100066.0</v>
      </c>
      <c r="C32" s="95" t="str">
        <f>VLOOKUP($B32,'Master Data'!$A$1:$T$1355,11,FALSE)</f>
        <v>Elm City ES</v>
      </c>
      <c r="D32" s="97"/>
      <c r="E32" s="97"/>
      <c r="F32" s="97" t="str">
        <f t="shared" si="6"/>
        <v>#REF!</v>
      </c>
      <c r="G32" s="97" t="str">
        <f t="shared" si="2"/>
        <v>#REF!</v>
      </c>
      <c r="H32" s="66" t="s">
        <v>6</v>
      </c>
      <c r="I32" s="66" t="s">
        <v>15</v>
      </c>
      <c r="J32" s="66" t="s">
        <v>7</v>
      </c>
      <c r="K32" s="101" t="str">
        <f t="shared" si="3"/>
        <v>Yes</v>
      </c>
      <c r="L32" s="66" t="s">
        <v>26</v>
      </c>
      <c r="M32" s="101"/>
      <c r="N32" s="103" t="s">
        <v>671</v>
      </c>
      <c r="O32" s="103" t="s">
        <v>596</v>
      </c>
      <c r="Q32" s="110"/>
      <c r="R32" s="101" t="str">
        <f t="shared" si="4"/>
        <v>#REF!</v>
      </c>
      <c r="S32" s="101" t="str">
        <f t="shared" si="5"/>
        <v>#REF!</v>
      </c>
      <c r="T32" s="14"/>
      <c r="U32" s="2"/>
      <c r="V32" s="2"/>
      <c r="W32" s="2"/>
    </row>
    <row r="33" ht="15.0" customHeight="1">
      <c r="A33" s="2"/>
      <c r="B33" s="8">
        <v>100103.0</v>
      </c>
      <c r="C33" s="95" t="str">
        <f>VLOOKUP($B33,'Master Data'!$A$1:$T$1355,11,FALSE)</f>
        <v>Elm City ES</v>
      </c>
      <c r="D33" s="97"/>
      <c r="E33" s="97"/>
      <c r="F33" s="97" t="str">
        <f t="shared" si="6"/>
        <v>#REF!</v>
      </c>
      <c r="G33" s="97" t="str">
        <f t="shared" si="2"/>
        <v>#REF!</v>
      </c>
      <c r="H33" s="66" t="s">
        <v>14</v>
      </c>
      <c r="I33" s="66" t="s">
        <v>15</v>
      </c>
      <c r="J33" s="66" t="s">
        <v>7</v>
      </c>
      <c r="K33" s="101" t="str">
        <f t="shared" si="3"/>
        <v>Yes</v>
      </c>
      <c r="L33" s="66" t="s">
        <v>26</v>
      </c>
      <c r="M33" s="101"/>
      <c r="N33" s="103" t="s">
        <v>671</v>
      </c>
      <c r="O33" s="103" t="s">
        <v>596</v>
      </c>
      <c r="Q33" s="110"/>
      <c r="R33" s="101" t="str">
        <f t="shared" si="4"/>
        <v>#REF!</v>
      </c>
      <c r="S33" s="101" t="str">
        <f t="shared" si="5"/>
        <v>#REF!</v>
      </c>
      <c r="T33" s="14"/>
      <c r="U33" s="2"/>
      <c r="V33" s="2"/>
      <c r="W33" s="2"/>
    </row>
    <row r="34" ht="15.0" customHeight="1">
      <c r="A34" s="2"/>
      <c r="B34" s="8">
        <v>102947.0</v>
      </c>
      <c r="C34" s="95" t="str">
        <f>VLOOKUP($B34,'Master Data'!$A$1:$T$1355,11,FALSE)</f>
        <v>Elm City ES</v>
      </c>
      <c r="D34" s="97"/>
      <c r="E34" s="97"/>
      <c r="F34" s="97" t="str">
        <f t="shared" si="6"/>
        <v>#REF!</v>
      </c>
      <c r="G34" s="97" t="str">
        <f t="shared" si="2"/>
        <v>#REF!</v>
      </c>
      <c r="H34" s="66" t="s">
        <v>24</v>
      </c>
      <c r="I34" s="66" t="s">
        <v>19</v>
      </c>
      <c r="J34" s="66" t="s">
        <v>15</v>
      </c>
      <c r="K34" s="101" t="str">
        <f t="shared" si="3"/>
        <v>FALSE</v>
      </c>
      <c r="L34" s="101"/>
      <c r="M34" s="101"/>
      <c r="N34" s="103" t="s">
        <v>672</v>
      </c>
      <c r="O34" s="103" t="s">
        <v>596</v>
      </c>
      <c r="Q34" s="110"/>
      <c r="R34" s="101" t="str">
        <f t="shared" si="4"/>
        <v>#REF!</v>
      </c>
      <c r="S34" s="101" t="str">
        <f t="shared" si="5"/>
        <v>#REF!</v>
      </c>
      <c r="T34" s="14"/>
      <c r="U34" s="2"/>
      <c r="V34" s="2"/>
      <c r="W34" s="2"/>
    </row>
    <row r="35" ht="30.0" customHeight="1">
      <c r="A35" s="2"/>
      <c r="B35" s="8">
        <v>102130.0</v>
      </c>
      <c r="C35" s="95" t="str">
        <f>VLOOKUP($B35,'Master Data'!$A$1:$T$1355,11,FALSE)</f>
        <v>Elm City ES</v>
      </c>
      <c r="D35" s="97"/>
      <c r="E35" s="97"/>
      <c r="F35" s="97" t="str">
        <f t="shared" si="6"/>
        <v>#REF!</v>
      </c>
      <c r="G35" s="97" t="str">
        <f t="shared" si="2"/>
        <v>#REF!</v>
      </c>
      <c r="H35" s="66" t="s">
        <v>14</v>
      </c>
      <c r="I35" s="66" t="s">
        <v>15</v>
      </c>
      <c r="J35" s="66" t="s">
        <v>15</v>
      </c>
      <c r="K35" s="101" t="str">
        <f t="shared" si="3"/>
        <v>FALSE</v>
      </c>
      <c r="L35" s="66" t="s">
        <v>26</v>
      </c>
      <c r="M35" s="101"/>
      <c r="N35" s="103" t="s">
        <v>673</v>
      </c>
      <c r="O35" s="103" t="s">
        <v>596</v>
      </c>
      <c r="Q35" s="110"/>
      <c r="R35" s="101" t="str">
        <f t="shared" si="4"/>
        <v>#REF!</v>
      </c>
      <c r="S35" s="101" t="str">
        <f t="shared" si="5"/>
        <v>#REF!</v>
      </c>
      <c r="T35" s="14"/>
      <c r="U35" s="2"/>
      <c r="V35" s="2"/>
      <c r="W35" s="2"/>
    </row>
    <row r="36" ht="45.0" customHeight="1">
      <c r="A36" s="2"/>
      <c r="B36" s="8">
        <v>100208.0</v>
      </c>
      <c r="C36" s="95" t="str">
        <f>VLOOKUP($B36,'Master Data'!$A$1:$T$1355,11,FALSE)</f>
        <v>Elm City ES</v>
      </c>
      <c r="D36" s="97"/>
      <c r="E36" s="97"/>
      <c r="F36" s="97" t="str">
        <f t="shared" si="6"/>
        <v>#REF!</v>
      </c>
      <c r="G36" s="97" t="str">
        <f t="shared" si="2"/>
        <v>#REF!</v>
      </c>
      <c r="H36" s="66" t="s">
        <v>18</v>
      </c>
      <c r="I36" s="66" t="s">
        <v>15</v>
      </c>
      <c r="J36" s="66" t="s">
        <v>15</v>
      </c>
      <c r="K36" s="101" t="str">
        <f t="shared" si="3"/>
        <v>FALSE</v>
      </c>
      <c r="L36" s="101"/>
      <c r="M36" s="101"/>
      <c r="N36" s="103" t="s">
        <v>680</v>
      </c>
      <c r="O36" s="103" t="s">
        <v>596</v>
      </c>
      <c r="Q36" s="110"/>
      <c r="R36" s="101" t="str">
        <f t="shared" si="4"/>
        <v>#REF!</v>
      </c>
      <c r="S36" s="101" t="str">
        <f t="shared" si="5"/>
        <v>#REF!</v>
      </c>
      <c r="T36" s="14"/>
      <c r="U36" s="2"/>
      <c r="V36" s="2"/>
      <c r="W36" s="2"/>
    </row>
    <row r="37" ht="15.0" customHeight="1">
      <c r="A37" s="2"/>
      <c r="B37" s="8">
        <v>100220.0</v>
      </c>
      <c r="C37" s="95" t="str">
        <f>VLOOKUP($B37,'Master Data'!$A$1:$T$1355,11,FALSE)</f>
        <v>Elm City ES</v>
      </c>
      <c r="D37" s="97"/>
      <c r="E37" s="97"/>
      <c r="F37" s="97" t="str">
        <f t="shared" si="6"/>
        <v>#REF!</v>
      </c>
      <c r="G37" s="97" t="str">
        <f t="shared" si="2"/>
        <v>#REF!</v>
      </c>
      <c r="H37" s="66" t="s">
        <v>6</v>
      </c>
      <c r="I37" s="66" t="s">
        <v>15</v>
      </c>
      <c r="J37" s="66" t="s">
        <v>8</v>
      </c>
      <c r="K37" s="101" t="str">
        <f t="shared" si="3"/>
        <v>Yes</v>
      </c>
      <c r="L37" s="101"/>
      <c r="M37" s="101"/>
      <c r="N37" s="103" t="s">
        <v>688</v>
      </c>
      <c r="O37" s="103" t="s">
        <v>596</v>
      </c>
      <c r="Q37" s="110"/>
      <c r="R37" s="101" t="str">
        <f t="shared" si="4"/>
        <v>#REF!</v>
      </c>
      <c r="S37" s="101" t="str">
        <f t="shared" si="5"/>
        <v>#REF!</v>
      </c>
      <c r="T37" s="14"/>
      <c r="U37" s="2"/>
      <c r="V37" s="2"/>
      <c r="W37" s="2"/>
    </row>
    <row r="38" ht="15.0" customHeight="1">
      <c r="A38" s="2"/>
      <c r="B38" s="8">
        <v>100262.0</v>
      </c>
      <c r="C38" s="95" t="str">
        <f>VLOOKUP($B38,'Master Data'!$A$1:$T$1355,11,FALSE)</f>
        <v>Elm City ES</v>
      </c>
      <c r="D38" s="97"/>
      <c r="E38" s="97"/>
      <c r="F38" s="97" t="str">
        <f t="shared" si="6"/>
        <v>#REF!</v>
      </c>
      <c r="G38" s="97" t="str">
        <f t="shared" si="2"/>
        <v>#REF!</v>
      </c>
      <c r="H38" s="66" t="s">
        <v>14</v>
      </c>
      <c r="I38" s="66" t="s">
        <v>19</v>
      </c>
      <c r="J38" s="66" t="s">
        <v>15</v>
      </c>
      <c r="K38" s="101" t="str">
        <f t="shared" si="3"/>
        <v>FALSE</v>
      </c>
      <c r="L38" s="66" t="s">
        <v>32</v>
      </c>
      <c r="M38" s="101"/>
      <c r="N38" s="103" t="s">
        <v>670</v>
      </c>
      <c r="O38" s="103" t="s">
        <v>596</v>
      </c>
      <c r="Q38" s="110"/>
      <c r="R38" s="101" t="str">
        <f t="shared" si="4"/>
        <v>#REF!</v>
      </c>
      <c r="S38" s="101" t="str">
        <f t="shared" si="5"/>
        <v>#REF!</v>
      </c>
      <c r="T38" s="14"/>
      <c r="U38" s="2"/>
      <c r="V38" s="2"/>
      <c r="W38" s="2"/>
    </row>
    <row r="39" ht="15.0" customHeight="1">
      <c r="A39" s="2"/>
      <c r="B39" s="8">
        <v>102132.0</v>
      </c>
      <c r="C39" s="95" t="str">
        <f>VLOOKUP($B39,'Master Data'!$A$1:$T$1355,11,FALSE)</f>
        <v>Elm City ES</v>
      </c>
      <c r="D39" s="97"/>
      <c r="E39" s="97"/>
      <c r="F39" s="97" t="str">
        <f t="shared" si="6"/>
        <v>#REF!</v>
      </c>
      <c r="G39" s="97" t="str">
        <f t="shared" si="2"/>
        <v>#REF!</v>
      </c>
      <c r="H39" s="66" t="s">
        <v>14</v>
      </c>
      <c r="I39" s="66" t="s">
        <v>15</v>
      </c>
      <c r="J39" s="66" t="s">
        <v>15</v>
      </c>
      <c r="K39" s="101" t="str">
        <f t="shared" si="3"/>
        <v>FALSE</v>
      </c>
      <c r="L39" s="66" t="s">
        <v>32</v>
      </c>
      <c r="M39" s="101"/>
      <c r="N39" s="103" t="s">
        <v>708</v>
      </c>
      <c r="O39" s="103" t="s">
        <v>596</v>
      </c>
      <c r="Q39" s="110"/>
      <c r="R39" s="101" t="str">
        <f t="shared" si="4"/>
        <v>#REF!</v>
      </c>
      <c r="S39" s="101" t="str">
        <f t="shared" si="5"/>
        <v>#REF!</v>
      </c>
      <c r="T39" s="14"/>
      <c r="U39" s="2"/>
      <c r="V39" s="2"/>
      <c r="W39" s="2"/>
    </row>
    <row r="40" ht="30.0" customHeight="1">
      <c r="A40" s="2"/>
      <c r="B40" s="8">
        <v>102949.0</v>
      </c>
      <c r="C40" s="95" t="str">
        <f>VLOOKUP($B40,'Master Data'!$A$1:$T$1355,11,FALSE)</f>
        <v>Elm City ES</v>
      </c>
      <c r="D40" s="97"/>
      <c r="E40" s="97"/>
      <c r="F40" s="97" t="str">
        <f t="shared" si="6"/>
        <v>#REF!</v>
      </c>
      <c r="G40" s="97" t="str">
        <f t="shared" si="2"/>
        <v>#REF!</v>
      </c>
      <c r="H40" s="66" t="s">
        <v>18</v>
      </c>
      <c r="I40" s="66" t="s">
        <v>15</v>
      </c>
      <c r="J40" s="66" t="s">
        <v>15</v>
      </c>
      <c r="K40" s="101" t="str">
        <f t="shared" si="3"/>
        <v>FALSE</v>
      </c>
      <c r="L40" s="101"/>
      <c r="M40" s="101"/>
      <c r="N40" s="103" t="s">
        <v>673</v>
      </c>
      <c r="O40" s="103" t="s">
        <v>596</v>
      </c>
      <c r="Q40" s="110"/>
      <c r="R40" s="101" t="str">
        <f t="shared" si="4"/>
        <v>#REF!</v>
      </c>
      <c r="S40" s="101" t="str">
        <f t="shared" si="5"/>
        <v>#REF!</v>
      </c>
      <c r="T40" s="14"/>
      <c r="U40" s="2"/>
      <c r="V40" s="2"/>
      <c r="W40" s="2"/>
    </row>
    <row r="41" ht="30.0" customHeight="1">
      <c r="A41" s="2"/>
      <c r="B41" s="8">
        <v>100755.0</v>
      </c>
      <c r="C41" s="95" t="str">
        <f>VLOOKUP($B41,'Master Data'!$A$1:$T$1355,11,FALSE)</f>
        <v>Elm City ES</v>
      </c>
      <c r="D41" s="97"/>
      <c r="E41" s="97"/>
      <c r="F41" s="97" t="str">
        <f t="shared" si="6"/>
        <v>#REF!</v>
      </c>
      <c r="G41" s="97" t="str">
        <f t="shared" si="2"/>
        <v>#REF!</v>
      </c>
      <c r="H41" s="66" t="s">
        <v>14</v>
      </c>
      <c r="I41" s="66" t="s">
        <v>15</v>
      </c>
      <c r="J41" s="66" t="s">
        <v>7</v>
      </c>
      <c r="K41" s="101" t="str">
        <f t="shared" si="3"/>
        <v>Yes</v>
      </c>
      <c r="L41" s="66" t="s">
        <v>32</v>
      </c>
      <c r="M41" s="101"/>
      <c r="N41" s="103" t="s">
        <v>727</v>
      </c>
      <c r="O41" s="103" t="s">
        <v>596</v>
      </c>
      <c r="Q41" s="110"/>
      <c r="R41" s="101" t="str">
        <f t="shared" si="4"/>
        <v>#REF!</v>
      </c>
      <c r="S41" s="101" t="str">
        <f t="shared" si="5"/>
        <v>#REF!</v>
      </c>
      <c r="T41" s="14"/>
      <c r="U41" s="2"/>
      <c r="V41" s="2"/>
      <c r="W41" s="2"/>
    </row>
    <row r="42" ht="15.0" customHeight="1">
      <c r="A42" s="2"/>
      <c r="B42" s="8">
        <v>100833.0</v>
      </c>
      <c r="C42" s="95" t="str">
        <f>VLOOKUP($B42,'Master Data'!$A$1:$T$1355,11,FALSE)</f>
        <v>Elm City ES</v>
      </c>
      <c r="D42" s="97"/>
      <c r="E42" s="97"/>
      <c r="F42" s="97" t="str">
        <f t="shared" si="6"/>
        <v>#REF!</v>
      </c>
      <c r="G42" s="97" t="str">
        <f t="shared" si="2"/>
        <v>#REF!</v>
      </c>
      <c r="H42" s="66" t="s">
        <v>18</v>
      </c>
      <c r="I42" s="66" t="s">
        <v>19</v>
      </c>
      <c r="J42" s="66" t="s">
        <v>19</v>
      </c>
      <c r="K42" s="101" t="str">
        <f t="shared" si="3"/>
        <v>Yes</v>
      </c>
      <c r="L42" s="66" t="s">
        <v>32</v>
      </c>
      <c r="M42" s="101"/>
      <c r="N42" s="103" t="s">
        <v>708</v>
      </c>
      <c r="O42" s="103" t="s">
        <v>596</v>
      </c>
      <c r="Q42" s="110"/>
      <c r="R42" s="101" t="str">
        <f t="shared" si="4"/>
        <v>#REF!</v>
      </c>
      <c r="S42" s="101" t="str">
        <f t="shared" si="5"/>
        <v>#REF!</v>
      </c>
      <c r="T42" s="14"/>
      <c r="U42" s="2"/>
      <c r="V42" s="2"/>
      <c r="W42" s="2"/>
    </row>
    <row r="43" ht="15.0" customHeight="1">
      <c r="A43" s="2"/>
      <c r="B43" s="8">
        <v>102142.0</v>
      </c>
      <c r="C43" s="95" t="str">
        <f>VLOOKUP($B43,'Master Data'!$A$1:$T$1355,11,FALSE)</f>
        <v>Elm City ES</v>
      </c>
      <c r="D43" s="97"/>
      <c r="E43" s="97"/>
      <c r="F43" s="97" t="str">
        <f t="shared" si="6"/>
        <v>#REF!</v>
      </c>
      <c r="G43" s="97" t="str">
        <f t="shared" si="2"/>
        <v>#REF!</v>
      </c>
      <c r="H43" s="66" t="s">
        <v>18</v>
      </c>
      <c r="I43" s="66" t="s">
        <v>19</v>
      </c>
      <c r="J43" s="66" t="s">
        <v>15</v>
      </c>
      <c r="K43" s="101" t="str">
        <f t="shared" si="3"/>
        <v>FALSE</v>
      </c>
      <c r="L43" s="101"/>
      <c r="M43" s="101"/>
      <c r="N43" s="103" t="s">
        <v>756</v>
      </c>
      <c r="O43" s="103" t="s">
        <v>596</v>
      </c>
      <c r="Q43" s="110"/>
      <c r="R43" s="101" t="str">
        <f t="shared" si="4"/>
        <v>#REF!</v>
      </c>
      <c r="S43" s="101" t="str">
        <f t="shared" si="5"/>
        <v>#REF!</v>
      </c>
      <c r="T43" s="14"/>
      <c r="U43" s="2"/>
      <c r="V43" s="2"/>
      <c r="W43" s="2"/>
    </row>
    <row r="44" ht="30.0" customHeight="1">
      <c r="A44" s="2"/>
      <c r="B44" s="8">
        <v>102950.0</v>
      </c>
      <c r="C44" s="95" t="str">
        <f>VLOOKUP($B44,'Master Data'!$A$1:$T$1355,11,FALSE)</f>
        <v>Elm City ES</v>
      </c>
      <c r="D44" s="97"/>
      <c r="E44" s="97"/>
      <c r="F44" s="97" t="str">
        <f t="shared" si="6"/>
        <v>#REF!</v>
      </c>
      <c r="G44" s="97" t="str">
        <f t="shared" si="2"/>
        <v>#REF!</v>
      </c>
      <c r="H44" s="66" t="s">
        <v>18</v>
      </c>
      <c r="I44" s="66" t="s">
        <v>15</v>
      </c>
      <c r="J44" s="66" t="s">
        <v>7</v>
      </c>
      <c r="K44" s="101" t="str">
        <f t="shared" si="3"/>
        <v>Yes</v>
      </c>
      <c r="L44" s="66" t="s">
        <v>32</v>
      </c>
      <c r="M44" s="101"/>
      <c r="N44" s="103" t="s">
        <v>727</v>
      </c>
      <c r="O44" s="103" t="s">
        <v>596</v>
      </c>
      <c r="Q44" s="110"/>
      <c r="R44" s="101" t="str">
        <f t="shared" si="4"/>
        <v>#REF!</v>
      </c>
      <c r="S44" s="101" t="str">
        <f t="shared" si="5"/>
        <v>#REF!</v>
      </c>
      <c r="T44" s="14"/>
      <c r="U44" s="2"/>
      <c r="V44" s="2"/>
      <c r="W44" s="2"/>
    </row>
    <row r="45" ht="30.0" customHeight="1">
      <c r="A45" s="2"/>
      <c r="B45" s="8">
        <v>101302.0</v>
      </c>
      <c r="C45" s="95" t="str">
        <f>VLOOKUP($B45,'Master Data'!$A$1:$T$1355,11,FALSE)</f>
        <v>Elm City ES</v>
      </c>
      <c r="D45" s="97"/>
      <c r="E45" s="97"/>
      <c r="F45" s="97" t="str">
        <f t="shared" si="6"/>
        <v>#REF!</v>
      </c>
      <c r="G45" s="97" t="str">
        <f t="shared" si="2"/>
        <v>#REF!</v>
      </c>
      <c r="H45" s="66" t="s">
        <v>14</v>
      </c>
      <c r="I45" s="66" t="s">
        <v>15</v>
      </c>
      <c r="J45" s="66" t="s">
        <v>7</v>
      </c>
      <c r="K45" s="101" t="str">
        <f t="shared" si="3"/>
        <v>Yes</v>
      </c>
      <c r="L45" s="66" t="s">
        <v>26</v>
      </c>
      <c r="M45" s="101"/>
      <c r="N45" s="103" t="s">
        <v>727</v>
      </c>
      <c r="O45" s="103" t="s">
        <v>596</v>
      </c>
      <c r="Q45" s="110"/>
      <c r="R45" s="101" t="str">
        <f t="shared" si="4"/>
        <v>#REF!</v>
      </c>
      <c r="S45" s="101" t="str">
        <f t="shared" si="5"/>
        <v>#REF!</v>
      </c>
      <c r="T45" s="14"/>
      <c r="U45" s="2"/>
      <c r="V45" s="2"/>
      <c r="W45" s="2"/>
    </row>
    <row r="46" ht="15.0" customHeight="1">
      <c r="A46" s="2"/>
      <c r="B46" s="8">
        <v>101434.0</v>
      </c>
      <c r="C46" s="95" t="str">
        <f>VLOOKUP($B46,'Master Data'!$A$1:$T$1355,11,FALSE)</f>
        <v>Elm City ES</v>
      </c>
      <c r="D46" s="97"/>
      <c r="E46" s="97"/>
      <c r="F46" s="97" t="str">
        <f t="shared" si="6"/>
        <v>#REF!</v>
      </c>
      <c r="G46" s="97" t="str">
        <f t="shared" si="2"/>
        <v>#REF!</v>
      </c>
      <c r="H46" s="66" t="s">
        <v>18</v>
      </c>
      <c r="I46" s="66" t="s">
        <v>15</v>
      </c>
      <c r="J46" s="66" t="s">
        <v>15</v>
      </c>
      <c r="K46" s="101" t="str">
        <f t="shared" si="3"/>
        <v>FALSE</v>
      </c>
      <c r="L46" s="101"/>
      <c r="M46" s="101"/>
      <c r="N46" s="103" t="s">
        <v>670</v>
      </c>
      <c r="O46" s="103" t="s">
        <v>596</v>
      </c>
      <c r="Q46" s="110"/>
      <c r="R46" s="101" t="str">
        <f t="shared" si="4"/>
        <v>#REF!</v>
      </c>
      <c r="S46" s="101" t="str">
        <f t="shared" si="5"/>
        <v>#REF!</v>
      </c>
      <c r="T46" s="14"/>
      <c r="U46" s="2"/>
      <c r="V46" s="2"/>
      <c r="W46" s="2"/>
    </row>
    <row r="47" ht="15.0" customHeight="1">
      <c r="A47" s="2"/>
      <c r="B47" s="8">
        <v>102143.0</v>
      </c>
      <c r="C47" s="95" t="str">
        <f>VLOOKUP($B47,'Master Data'!$A$1:$T$1355,11,FALSE)</f>
        <v>Elm City ES</v>
      </c>
      <c r="D47" s="97"/>
      <c r="E47" s="97"/>
      <c r="F47" s="97" t="str">
        <f t="shared" si="6"/>
        <v>#REF!</v>
      </c>
      <c r="G47" s="97" t="str">
        <f t="shared" si="2"/>
        <v>#REF!</v>
      </c>
      <c r="H47" s="66" t="s">
        <v>18</v>
      </c>
      <c r="I47" s="66" t="s">
        <v>19</v>
      </c>
      <c r="J47" s="66" t="s">
        <v>15</v>
      </c>
      <c r="K47" s="101" t="str">
        <f t="shared" si="3"/>
        <v>FALSE</v>
      </c>
      <c r="L47" s="101"/>
      <c r="M47" s="101"/>
      <c r="N47" s="103" t="s">
        <v>817</v>
      </c>
      <c r="O47" s="103" t="s">
        <v>596</v>
      </c>
      <c r="Q47" s="110"/>
      <c r="R47" s="101" t="str">
        <f t="shared" si="4"/>
        <v>#REF!</v>
      </c>
      <c r="S47" s="101" t="str">
        <f t="shared" si="5"/>
        <v>#REF!</v>
      </c>
      <c r="T47" s="14"/>
      <c r="U47" s="2"/>
      <c r="V47" s="2"/>
      <c r="W47" s="2"/>
    </row>
    <row r="48" ht="15.0" customHeight="1">
      <c r="A48" s="2"/>
      <c r="B48" s="8">
        <v>101650.0</v>
      </c>
      <c r="C48" s="95" t="str">
        <f>VLOOKUP($B48,'Master Data'!$A$1:$T$1355,11,FALSE)</f>
        <v>Elm City ES</v>
      </c>
      <c r="D48" s="97"/>
      <c r="E48" s="97"/>
      <c r="F48" s="97" t="str">
        <f t="shared" si="6"/>
        <v>#REF!</v>
      </c>
      <c r="G48" s="97" t="str">
        <f t="shared" si="2"/>
        <v>#REF!</v>
      </c>
      <c r="H48" s="66" t="s">
        <v>6</v>
      </c>
      <c r="I48" s="66" t="s">
        <v>19</v>
      </c>
      <c r="J48" s="66" t="s">
        <v>7</v>
      </c>
      <c r="K48" s="101" t="str">
        <f t="shared" si="3"/>
        <v>Yes</v>
      </c>
      <c r="L48" s="66" t="s">
        <v>32</v>
      </c>
      <c r="M48" s="101"/>
      <c r="N48" s="103" t="s">
        <v>708</v>
      </c>
      <c r="O48" s="103" t="s">
        <v>596</v>
      </c>
      <c r="Q48" s="110"/>
      <c r="R48" s="101" t="str">
        <f t="shared" si="4"/>
        <v>#REF!</v>
      </c>
      <c r="S48" s="101" t="str">
        <f t="shared" si="5"/>
        <v>#REF!</v>
      </c>
      <c r="T48" s="14"/>
      <c r="U48" s="2"/>
      <c r="V48" s="2"/>
      <c r="W48" s="2"/>
    </row>
    <row r="49" ht="15.0" customHeight="1">
      <c r="A49" s="2"/>
      <c r="B49" s="8">
        <v>102945.0</v>
      </c>
      <c r="C49" s="95" t="str">
        <f>VLOOKUP($B49,'Master Data'!$A$1:$T$1355,11,FALSE)</f>
        <v>Elm City ES</v>
      </c>
      <c r="D49" s="97"/>
      <c r="E49" s="97"/>
      <c r="F49" s="97" t="str">
        <f t="shared" si="6"/>
        <v>#REF!</v>
      </c>
      <c r="G49" s="97" t="str">
        <f t="shared" si="2"/>
        <v>#REF!</v>
      </c>
      <c r="H49" s="66" t="s">
        <v>24</v>
      </c>
      <c r="I49" s="66" t="s">
        <v>19</v>
      </c>
      <c r="J49" s="66" t="s">
        <v>15</v>
      </c>
      <c r="K49" s="101" t="str">
        <f t="shared" si="3"/>
        <v>FALSE</v>
      </c>
      <c r="L49" s="101"/>
      <c r="M49" s="101"/>
      <c r="N49" s="103" t="s">
        <v>672</v>
      </c>
      <c r="O49" s="103" t="s">
        <v>596</v>
      </c>
      <c r="Q49" s="110"/>
      <c r="R49" s="101" t="str">
        <f t="shared" si="4"/>
        <v>#REF!</v>
      </c>
      <c r="S49" s="101" t="str">
        <f t="shared" si="5"/>
        <v>#REF!</v>
      </c>
      <c r="T49" s="14"/>
      <c r="U49" s="2"/>
      <c r="V49" s="2"/>
      <c r="W49" s="2"/>
    </row>
    <row r="50" ht="15.0" customHeight="1">
      <c r="A50" s="2"/>
      <c r="B50" s="8">
        <v>101834.0</v>
      </c>
      <c r="C50" s="95" t="str">
        <f>VLOOKUP($B50,'Master Data'!$A$1:$T$1355,11,FALSE)</f>
        <v>Elm City ES</v>
      </c>
      <c r="D50" s="97"/>
      <c r="E50" s="97"/>
      <c r="F50" s="97" t="str">
        <f t="shared" si="6"/>
        <v>#REF!</v>
      </c>
      <c r="G50" s="97" t="str">
        <f t="shared" si="2"/>
        <v>#REF!</v>
      </c>
      <c r="H50" s="66" t="s">
        <v>14</v>
      </c>
      <c r="I50" s="66" t="s">
        <v>15</v>
      </c>
      <c r="J50" s="66" t="s">
        <v>19</v>
      </c>
      <c r="K50" s="101" t="str">
        <f t="shared" si="3"/>
        <v>Yes</v>
      </c>
      <c r="L50" s="66" t="s">
        <v>26</v>
      </c>
      <c r="M50" s="101"/>
      <c r="N50" s="103" t="s">
        <v>671</v>
      </c>
      <c r="O50" s="103" t="s">
        <v>596</v>
      </c>
      <c r="Q50" s="110"/>
      <c r="R50" s="101" t="str">
        <f t="shared" si="4"/>
        <v>#REF!</v>
      </c>
      <c r="S50" s="101" t="str">
        <f t="shared" si="5"/>
        <v>#REF!</v>
      </c>
      <c r="T50" s="14"/>
      <c r="U50" s="2"/>
      <c r="V50" s="2"/>
      <c r="W50" s="2"/>
    </row>
    <row r="51" ht="15.0" customHeight="1">
      <c r="A51" s="2"/>
      <c r="B51" s="8">
        <v>101849.0</v>
      </c>
      <c r="C51" s="95" t="str">
        <f>VLOOKUP($B51,'Master Data'!$A$1:$T$1355,11,FALSE)</f>
        <v>Elm City ES</v>
      </c>
      <c r="D51" s="97"/>
      <c r="E51" s="97"/>
      <c r="F51" s="97" t="str">
        <f t="shared" si="6"/>
        <v>#REF!</v>
      </c>
      <c r="G51" s="97" t="str">
        <f t="shared" si="2"/>
        <v>#REF!</v>
      </c>
      <c r="H51" s="66" t="s">
        <v>6</v>
      </c>
      <c r="I51" s="66" t="s">
        <v>15</v>
      </c>
      <c r="J51" s="66" t="s">
        <v>7</v>
      </c>
      <c r="K51" s="101" t="str">
        <f t="shared" si="3"/>
        <v>Yes</v>
      </c>
      <c r="L51" s="66" t="s">
        <v>26</v>
      </c>
      <c r="M51" s="101"/>
      <c r="N51" s="103" t="s">
        <v>688</v>
      </c>
      <c r="O51" s="103" t="s">
        <v>596</v>
      </c>
      <c r="Q51" s="110"/>
      <c r="R51" s="101" t="str">
        <f t="shared" si="4"/>
        <v>#REF!</v>
      </c>
      <c r="S51" s="101" t="str">
        <f t="shared" si="5"/>
        <v>#REF!</v>
      </c>
      <c r="T51" s="14"/>
      <c r="U51" s="2"/>
      <c r="V51" s="2"/>
      <c r="W51" s="2"/>
    </row>
    <row r="52" ht="30.0" customHeight="1">
      <c r="A52" s="2"/>
      <c r="B52" s="8">
        <v>102946.0</v>
      </c>
      <c r="C52" s="95" t="str">
        <f>VLOOKUP($B52,'Master Data'!$A$1:$T$1355,11,FALSE)</f>
        <v>Elm City ES</v>
      </c>
      <c r="D52" s="97"/>
      <c r="E52" s="97"/>
      <c r="F52" s="97" t="str">
        <f t="shared" si="6"/>
        <v>#REF!</v>
      </c>
      <c r="G52" s="97" t="str">
        <f t="shared" si="2"/>
        <v>#REF!</v>
      </c>
      <c r="H52" s="66" t="s">
        <v>18</v>
      </c>
      <c r="I52" s="66" t="s">
        <v>15</v>
      </c>
      <c r="J52" s="66" t="s">
        <v>19</v>
      </c>
      <c r="K52" s="101" t="str">
        <f t="shared" si="3"/>
        <v>Yes</v>
      </c>
      <c r="L52" s="101"/>
      <c r="M52" s="101"/>
      <c r="N52" s="103" t="s">
        <v>673</v>
      </c>
      <c r="O52" s="103" t="s">
        <v>596</v>
      </c>
      <c r="Q52" s="110"/>
      <c r="R52" s="101" t="str">
        <f t="shared" si="4"/>
        <v>#REF!</v>
      </c>
      <c r="S52" s="101" t="str">
        <f t="shared" si="5"/>
        <v>#REF!</v>
      </c>
      <c r="T52" s="14"/>
      <c r="U52" s="2"/>
      <c r="V52" s="2"/>
      <c r="W52" s="2"/>
    </row>
    <row r="53" ht="15.0" customHeight="1">
      <c r="A53" s="2"/>
      <c r="B53" s="8">
        <v>102522.0</v>
      </c>
      <c r="C53" s="95" t="str">
        <f>VLOOKUP($B53,'Master Data'!$A$1:$T$1355,11,FALSE)</f>
        <v>Elm City ES</v>
      </c>
      <c r="D53" s="97"/>
      <c r="E53" s="97"/>
      <c r="F53" s="97" t="str">
        <f t="shared" si="6"/>
        <v>#REF!</v>
      </c>
      <c r="G53" s="97" t="str">
        <f t="shared" si="2"/>
        <v>#REF!</v>
      </c>
      <c r="H53" s="66" t="s">
        <v>18</v>
      </c>
      <c r="I53" s="66" t="s">
        <v>15</v>
      </c>
      <c r="J53" s="66" t="s">
        <v>15</v>
      </c>
      <c r="K53" s="101" t="str">
        <f t="shared" si="3"/>
        <v>FALSE</v>
      </c>
      <c r="L53" s="101"/>
      <c r="M53" s="101"/>
      <c r="N53" s="103" t="s">
        <v>708</v>
      </c>
      <c r="O53" s="103" t="s">
        <v>596</v>
      </c>
      <c r="Q53" s="110"/>
      <c r="R53" s="101" t="str">
        <f t="shared" si="4"/>
        <v>#REF!</v>
      </c>
      <c r="S53" s="101" t="str">
        <f t="shared" si="5"/>
        <v>#REF!</v>
      </c>
      <c r="T53" s="14"/>
      <c r="U53" s="2"/>
      <c r="V53" s="2"/>
      <c r="W53" s="2"/>
    </row>
    <row r="54" ht="15.0" customHeight="1">
      <c r="A54" s="2"/>
      <c r="B54" s="8">
        <v>102651.0</v>
      </c>
      <c r="C54" s="95" t="str">
        <f>VLOOKUP($B54,'Master Data'!$A$1:$T$1355,11,FALSE)</f>
        <v>Elm City ES</v>
      </c>
      <c r="D54" s="97"/>
      <c r="E54" s="97"/>
      <c r="F54" s="97" t="str">
        <f t="shared" si="6"/>
        <v>#REF!</v>
      </c>
      <c r="G54" s="97" t="str">
        <f t="shared" si="2"/>
        <v>#REF!</v>
      </c>
      <c r="H54" s="66" t="s">
        <v>18</v>
      </c>
      <c r="I54" s="66" t="s">
        <v>15</v>
      </c>
      <c r="J54" s="66" t="s">
        <v>19</v>
      </c>
      <c r="K54" s="101" t="str">
        <f t="shared" si="3"/>
        <v>Yes</v>
      </c>
      <c r="L54" s="101"/>
      <c r="M54" s="101"/>
      <c r="N54" s="103" t="s">
        <v>708</v>
      </c>
      <c r="O54" s="103" t="s">
        <v>596</v>
      </c>
      <c r="Q54" s="110"/>
      <c r="R54" s="101" t="str">
        <f t="shared" si="4"/>
        <v>#REF!</v>
      </c>
      <c r="S54" s="101" t="str">
        <f t="shared" si="5"/>
        <v>#REF!</v>
      </c>
      <c r="T54" s="14"/>
      <c r="U54" s="2"/>
      <c r="V54" s="2"/>
      <c r="W54" s="2"/>
    </row>
    <row r="55" ht="15.0" customHeight="1">
      <c r="A55" s="2"/>
      <c r="B55" s="8">
        <v>102134.0</v>
      </c>
      <c r="C55" s="95" t="str">
        <f>VLOOKUP($B55,'Master Data'!$A$1:$T$1355,11,FALSE)</f>
        <v>Elm City ES</v>
      </c>
      <c r="D55" s="97"/>
      <c r="E55" s="97"/>
      <c r="F55" s="97" t="str">
        <f t="shared" si="6"/>
        <v>#REF!</v>
      </c>
      <c r="G55" s="97" t="str">
        <f t="shared" si="2"/>
        <v>#REF!</v>
      </c>
      <c r="H55" s="66" t="s">
        <v>14</v>
      </c>
      <c r="I55" s="66" t="s">
        <v>15</v>
      </c>
      <c r="J55" s="66" t="s">
        <v>19</v>
      </c>
      <c r="K55" s="101" t="str">
        <f t="shared" si="3"/>
        <v>Yes</v>
      </c>
      <c r="L55" s="101"/>
      <c r="M55" s="101"/>
      <c r="N55" s="103" t="s">
        <v>915</v>
      </c>
      <c r="O55" s="103" t="s">
        <v>596</v>
      </c>
      <c r="Q55" s="110"/>
      <c r="R55" s="101" t="str">
        <f t="shared" si="4"/>
        <v>#REF!</v>
      </c>
      <c r="S55" s="101" t="str">
        <f t="shared" si="5"/>
        <v>#REF!</v>
      </c>
      <c r="T55" s="14"/>
      <c r="U55" s="2"/>
      <c r="V55" s="2"/>
      <c r="W55" s="2"/>
    </row>
    <row r="56" ht="30.0" customHeight="1">
      <c r="A56" s="2"/>
      <c r="B56" s="8">
        <v>102951.0</v>
      </c>
      <c r="C56" s="95" t="str">
        <f>VLOOKUP($B56,'Master Data'!$A$1:$T$1355,11,FALSE)</f>
        <v>Elm City ES</v>
      </c>
      <c r="D56" s="97"/>
      <c r="E56" s="97"/>
      <c r="F56" s="97" t="str">
        <f t="shared" si="6"/>
        <v>#REF!</v>
      </c>
      <c r="G56" s="97" t="str">
        <f t="shared" si="2"/>
        <v>#REF!</v>
      </c>
      <c r="H56" s="66" t="s">
        <v>18</v>
      </c>
      <c r="I56" s="66" t="s">
        <v>15</v>
      </c>
      <c r="J56" s="66" t="s">
        <v>15</v>
      </c>
      <c r="K56" s="101" t="str">
        <f t="shared" si="3"/>
        <v>FALSE</v>
      </c>
      <c r="L56" s="101"/>
      <c r="M56" s="101"/>
      <c r="N56" s="103" t="s">
        <v>673</v>
      </c>
      <c r="O56" s="103" t="s">
        <v>596</v>
      </c>
      <c r="Q56" s="110"/>
      <c r="R56" s="101" t="str">
        <f t="shared" si="4"/>
        <v>#REF!</v>
      </c>
      <c r="S56" s="101" t="str">
        <f t="shared" si="5"/>
        <v>#REF!</v>
      </c>
      <c r="T56" s="14"/>
      <c r="U56" s="2"/>
      <c r="V56" s="2"/>
      <c r="W56" s="2"/>
    </row>
    <row r="57" ht="30.0" customHeight="1">
      <c r="A57" s="2"/>
      <c r="B57" s="8">
        <v>103024.0</v>
      </c>
      <c r="C57" s="95" t="str">
        <f>VLOOKUP($B57,'Master Data'!$A$1:$T$1355,11,FALSE)</f>
        <v>Elm City ES</v>
      </c>
      <c r="D57" s="97"/>
      <c r="E57" s="97"/>
      <c r="F57" s="97" t="str">
        <f t="shared" si="6"/>
        <v>#REF!</v>
      </c>
      <c r="G57" s="97" t="str">
        <f t="shared" si="2"/>
        <v>#REF!</v>
      </c>
      <c r="H57" s="66" t="s">
        <v>18</v>
      </c>
      <c r="I57" s="66" t="s">
        <v>15</v>
      </c>
      <c r="J57" s="66" t="s">
        <v>15</v>
      </c>
      <c r="K57" s="101" t="str">
        <f t="shared" si="3"/>
        <v>FALSE</v>
      </c>
      <c r="L57" s="101"/>
      <c r="M57" s="101"/>
      <c r="N57" s="103" t="s">
        <v>673</v>
      </c>
      <c r="O57" s="103" t="s">
        <v>596</v>
      </c>
      <c r="Q57" s="110"/>
      <c r="R57" s="101" t="str">
        <f t="shared" si="4"/>
        <v>#REF!</v>
      </c>
      <c r="S57" s="101" t="str">
        <f t="shared" si="5"/>
        <v>#REF!</v>
      </c>
      <c r="T57" s="14"/>
      <c r="U57" s="2"/>
      <c r="V57" s="2"/>
      <c r="W57" s="2"/>
    </row>
    <row r="58" ht="15.0" customHeight="1">
      <c r="A58" s="2"/>
      <c r="B58" s="8">
        <v>101262.0</v>
      </c>
      <c r="C58" s="95" t="str">
        <f>VLOOKUP($B58,'Master Data'!$A$1:$T$1355,11,FALSE)</f>
        <v>Elm City ES</v>
      </c>
      <c r="D58" s="97"/>
      <c r="E58" s="97"/>
      <c r="F58" s="97" t="str">
        <f t="shared" si="6"/>
        <v>#REF!</v>
      </c>
      <c r="G58" s="97" t="str">
        <f t="shared" si="2"/>
        <v>#REF!</v>
      </c>
      <c r="H58" s="66" t="s">
        <v>18</v>
      </c>
      <c r="I58" s="66" t="s">
        <v>15</v>
      </c>
      <c r="J58" s="66" t="s">
        <v>15</v>
      </c>
      <c r="K58" s="101" t="str">
        <f t="shared" si="3"/>
        <v>FALSE</v>
      </c>
      <c r="L58" s="101"/>
      <c r="M58" s="101"/>
      <c r="N58" s="110"/>
      <c r="O58" s="103" t="s">
        <v>662</v>
      </c>
      <c r="Q58" s="110"/>
      <c r="R58" s="101" t="str">
        <f t="shared" si="4"/>
        <v>#REF!</v>
      </c>
      <c r="S58" s="101" t="str">
        <f t="shared" si="5"/>
        <v>#REF!</v>
      </c>
      <c r="T58" s="14"/>
      <c r="U58" s="2"/>
      <c r="V58" s="2"/>
      <c r="W58" s="2"/>
    </row>
    <row r="59" ht="15.0" customHeight="1">
      <c r="A59" s="2"/>
      <c r="B59" s="8">
        <v>101545.0</v>
      </c>
      <c r="C59" s="95" t="str">
        <f>VLOOKUP($B59,'Master Data'!$A$1:$T$1355,11,FALSE)</f>
        <v>Elm City ES</v>
      </c>
      <c r="D59" s="97"/>
      <c r="E59" s="97"/>
      <c r="F59" s="97" t="str">
        <f t="shared" si="6"/>
        <v>#REF!</v>
      </c>
      <c r="G59" s="97" t="str">
        <f t="shared" si="2"/>
        <v>#REF!</v>
      </c>
      <c r="H59" s="101"/>
      <c r="I59" s="66" t="s">
        <v>15</v>
      </c>
      <c r="J59" s="66" t="s">
        <v>15</v>
      </c>
      <c r="K59" s="101" t="str">
        <f t="shared" si="3"/>
        <v>FALSE</v>
      </c>
      <c r="L59" s="101"/>
      <c r="M59" s="101"/>
      <c r="N59" s="110"/>
      <c r="O59" s="103" t="s">
        <v>662</v>
      </c>
      <c r="Q59" s="110"/>
      <c r="R59" s="101" t="str">
        <f t="shared" si="4"/>
        <v>#REF!</v>
      </c>
      <c r="S59" s="101" t="str">
        <f t="shared" si="5"/>
        <v>#REF!</v>
      </c>
      <c r="T59" s="14"/>
      <c r="U59" s="2"/>
      <c r="V59" s="2"/>
      <c r="W59" s="2"/>
    </row>
    <row r="60" ht="15.0" customHeight="1">
      <c r="A60" s="2"/>
      <c r="B60" s="8">
        <v>101837.0</v>
      </c>
      <c r="C60" s="95" t="str">
        <f>VLOOKUP($B60,'Master Data'!$A$1:$T$1355,11,FALSE)</f>
        <v>Elm City ES</v>
      </c>
      <c r="D60" s="97"/>
      <c r="E60" s="97"/>
      <c r="F60" s="97" t="str">
        <f t="shared" si="6"/>
        <v>#REF!</v>
      </c>
      <c r="G60" s="97" t="str">
        <f t="shared" si="2"/>
        <v>#REF!</v>
      </c>
      <c r="H60" s="101"/>
      <c r="I60" s="66" t="s">
        <v>15</v>
      </c>
      <c r="J60" s="66" t="s">
        <v>15</v>
      </c>
      <c r="K60" s="101" t="str">
        <f t="shared" si="3"/>
        <v>FALSE</v>
      </c>
      <c r="L60" s="101"/>
      <c r="M60" s="101"/>
      <c r="N60" s="110"/>
      <c r="O60" s="103" t="s">
        <v>662</v>
      </c>
      <c r="Q60" s="110"/>
      <c r="R60" s="101" t="str">
        <f t="shared" si="4"/>
        <v>#REF!</v>
      </c>
      <c r="S60" s="101" t="str">
        <f t="shared" si="5"/>
        <v>#REF!</v>
      </c>
      <c r="T60" s="14"/>
      <c r="U60" s="2"/>
      <c r="V60" s="2"/>
      <c r="W60" s="2"/>
    </row>
    <row r="61" ht="15.0" customHeight="1">
      <c r="A61" s="2"/>
      <c r="B61" s="2"/>
      <c r="C61" s="13"/>
      <c r="D61" s="97"/>
      <c r="E61" s="97"/>
      <c r="F61" s="97"/>
      <c r="G61" s="97"/>
      <c r="H61" s="101"/>
      <c r="I61" s="101"/>
      <c r="J61" s="101"/>
      <c r="K61" s="101" t="str">
        <f t="shared" si="3"/>
        <v>FALSE</v>
      </c>
      <c r="L61" s="101"/>
      <c r="M61" s="101"/>
      <c r="N61" s="101"/>
      <c r="O61" s="101"/>
      <c r="P61" s="101"/>
      <c r="Q61" s="101"/>
      <c r="R61" s="101"/>
      <c r="S61" s="101"/>
      <c r="T61" s="14"/>
      <c r="U61" s="2"/>
      <c r="V61" s="2"/>
      <c r="W61" s="2"/>
    </row>
    <row r="62" ht="15.0" customHeight="1">
      <c r="A62" s="2"/>
      <c r="B62" s="2"/>
      <c r="C62" s="13"/>
      <c r="D62" s="97"/>
      <c r="E62" s="97"/>
      <c r="F62" s="97"/>
      <c r="G62" s="97"/>
      <c r="H62" s="101"/>
      <c r="I62" s="101"/>
      <c r="J62" s="101"/>
      <c r="K62" s="101" t="str">
        <f t="shared" si="3"/>
        <v>FALSE</v>
      </c>
      <c r="L62" s="101"/>
      <c r="M62" s="101"/>
      <c r="N62" s="101"/>
      <c r="O62" s="101"/>
      <c r="P62" s="101"/>
      <c r="Q62" s="101"/>
      <c r="R62" s="101"/>
      <c r="S62" s="101"/>
      <c r="T62" s="14"/>
      <c r="U62" s="2"/>
      <c r="V62" s="2"/>
      <c r="W62" s="2"/>
    </row>
    <row r="63" ht="15.0" customHeight="1">
      <c r="A63" s="2"/>
      <c r="B63" s="2"/>
      <c r="C63" s="13"/>
      <c r="D63" s="97"/>
      <c r="E63" s="97"/>
      <c r="F63" s="97"/>
      <c r="G63" s="97"/>
      <c r="H63" s="101"/>
      <c r="I63" s="101"/>
      <c r="J63" s="101"/>
      <c r="K63" s="101" t="str">
        <f t="shared" si="3"/>
        <v>FALSE</v>
      </c>
      <c r="L63" s="101"/>
      <c r="M63" s="101"/>
      <c r="N63" s="101"/>
      <c r="O63" s="101"/>
      <c r="P63" s="101"/>
      <c r="Q63" s="101"/>
      <c r="R63" s="101"/>
      <c r="S63" s="101"/>
      <c r="T63" s="14"/>
      <c r="U63" s="2"/>
      <c r="V63" s="2"/>
      <c r="W63" s="2"/>
    </row>
    <row r="64" ht="15.0" customHeight="1">
      <c r="A64" s="2"/>
      <c r="B64" s="2"/>
      <c r="C64" s="13"/>
      <c r="D64" s="97"/>
      <c r="E64" s="97"/>
      <c r="F64" s="97"/>
      <c r="G64" s="97"/>
      <c r="H64" s="101"/>
      <c r="I64" s="101"/>
      <c r="J64" s="101"/>
      <c r="K64" s="101" t="str">
        <f t="shared" si="3"/>
        <v>FALSE</v>
      </c>
      <c r="L64" s="101"/>
      <c r="M64" s="101"/>
      <c r="N64" s="101"/>
      <c r="O64" s="101"/>
      <c r="P64" s="101"/>
      <c r="Q64" s="101"/>
      <c r="R64" s="101"/>
      <c r="S64" s="101"/>
      <c r="T64" s="14"/>
      <c r="U64" s="2"/>
      <c r="V64" s="2"/>
      <c r="W64" s="2"/>
    </row>
    <row r="65" ht="15.0" customHeight="1">
      <c r="A65" s="2"/>
      <c r="B65" s="2"/>
      <c r="C65" s="13"/>
      <c r="D65" s="97"/>
      <c r="E65" s="97"/>
      <c r="F65" s="97"/>
      <c r="G65" s="97"/>
      <c r="H65" s="101"/>
      <c r="I65" s="101"/>
      <c r="J65" s="101"/>
      <c r="K65" s="101" t="str">
        <f t="shared" si="3"/>
        <v>FALSE</v>
      </c>
      <c r="L65" s="101"/>
      <c r="M65" s="101"/>
      <c r="N65" s="101"/>
      <c r="O65" s="101"/>
      <c r="P65" s="101"/>
      <c r="Q65" s="101"/>
      <c r="R65" s="101"/>
      <c r="S65" s="101"/>
      <c r="T65" s="14"/>
      <c r="U65" s="2"/>
      <c r="V65" s="2"/>
      <c r="W65" s="2"/>
    </row>
    <row r="66" ht="15.0" customHeight="1">
      <c r="A66" s="2"/>
      <c r="B66" s="2"/>
      <c r="C66" s="13"/>
      <c r="D66" s="97"/>
      <c r="E66" s="97"/>
      <c r="F66" s="97"/>
      <c r="G66" s="97"/>
      <c r="H66" s="101"/>
      <c r="I66" s="101"/>
      <c r="J66" s="101"/>
      <c r="K66" s="101" t="str">
        <f t="shared" si="3"/>
        <v>FALSE</v>
      </c>
      <c r="L66" s="101"/>
      <c r="M66" s="101"/>
      <c r="N66" s="101"/>
      <c r="O66" s="101"/>
      <c r="P66" s="101"/>
      <c r="Q66" s="101"/>
      <c r="R66" s="101"/>
      <c r="S66" s="101"/>
      <c r="T66" s="14"/>
      <c r="U66" s="2"/>
      <c r="V66" s="2"/>
      <c r="W66" s="2"/>
    </row>
    <row r="67" ht="15.0" customHeight="1">
      <c r="A67" s="2"/>
      <c r="B67" s="2"/>
      <c r="C67" s="13"/>
      <c r="D67" s="97"/>
      <c r="E67" s="97"/>
      <c r="F67" s="97"/>
      <c r="G67" s="97"/>
      <c r="H67" s="101"/>
      <c r="I67" s="101"/>
      <c r="J67" s="101"/>
      <c r="K67" s="101" t="str">
        <f t="shared" si="3"/>
        <v>FALSE</v>
      </c>
      <c r="L67" s="101"/>
      <c r="M67" s="101"/>
      <c r="N67" s="101"/>
      <c r="O67" s="101"/>
      <c r="P67" s="101"/>
      <c r="Q67" s="101"/>
      <c r="R67" s="101"/>
      <c r="S67" s="101"/>
      <c r="T67" s="14"/>
      <c r="U67" s="2"/>
      <c r="V67" s="2"/>
      <c r="W67" s="2"/>
    </row>
    <row r="68" ht="15.0" customHeight="1">
      <c r="A68" s="2"/>
      <c r="B68" s="2"/>
      <c r="C68" s="13"/>
      <c r="D68" s="97"/>
      <c r="E68" s="97"/>
      <c r="F68" s="97"/>
      <c r="G68" s="97"/>
      <c r="H68" s="101"/>
      <c r="I68" s="101"/>
      <c r="J68" s="101"/>
      <c r="K68" s="101" t="str">
        <f t="shared" si="3"/>
        <v>FALSE</v>
      </c>
      <c r="L68" s="101"/>
      <c r="M68" s="101"/>
      <c r="N68" s="101"/>
      <c r="O68" s="101"/>
      <c r="P68" s="101"/>
      <c r="Q68" s="101"/>
      <c r="R68" s="101"/>
      <c r="S68" s="101"/>
      <c r="T68" s="14"/>
      <c r="U68" s="2"/>
      <c r="V68" s="2"/>
      <c r="W68" s="2"/>
    </row>
    <row r="69" ht="15.0" customHeight="1">
      <c r="A69" s="2"/>
      <c r="B69" s="2"/>
      <c r="C69" s="13"/>
      <c r="D69" s="97"/>
      <c r="E69" s="97"/>
      <c r="F69" s="97"/>
      <c r="G69" s="97"/>
      <c r="H69" s="101"/>
      <c r="I69" s="101"/>
      <c r="J69" s="101"/>
      <c r="K69" s="101" t="str">
        <f t="shared" si="3"/>
        <v>FALSE</v>
      </c>
      <c r="L69" s="101"/>
      <c r="M69" s="101"/>
      <c r="N69" s="101"/>
      <c r="O69" s="101"/>
      <c r="P69" s="101"/>
      <c r="Q69" s="101"/>
      <c r="R69" s="101"/>
      <c r="S69" s="101"/>
      <c r="T69" s="14"/>
      <c r="U69" s="2"/>
      <c r="V69" s="2"/>
      <c r="W69" s="2"/>
    </row>
    <row r="70" ht="15.0" customHeight="1">
      <c r="A70" s="2"/>
      <c r="B70" s="2"/>
      <c r="C70" s="13"/>
      <c r="D70" s="97"/>
      <c r="E70" s="97"/>
      <c r="F70" s="97"/>
      <c r="G70" s="97"/>
      <c r="H70" s="101"/>
      <c r="I70" s="101"/>
      <c r="J70" s="101"/>
      <c r="K70" s="101" t="str">
        <f t="shared" si="3"/>
        <v>FALSE</v>
      </c>
      <c r="L70" s="101"/>
      <c r="M70" s="101"/>
      <c r="N70" s="101"/>
      <c r="O70" s="101"/>
      <c r="P70" s="101"/>
      <c r="Q70" s="101"/>
      <c r="R70" s="101"/>
      <c r="S70" s="101"/>
      <c r="T70" s="14"/>
      <c r="U70" s="2"/>
      <c r="V70" s="2"/>
      <c r="W70" s="2"/>
    </row>
    <row r="71" ht="15.0" customHeight="1">
      <c r="A71" s="2"/>
      <c r="B71" s="2"/>
      <c r="C71" s="13"/>
      <c r="D71" s="97"/>
      <c r="E71" s="97"/>
      <c r="F71" s="97"/>
      <c r="G71" s="97"/>
      <c r="H71" s="101"/>
      <c r="I71" s="101"/>
      <c r="J71" s="101"/>
      <c r="K71" s="101" t="str">
        <f t="shared" si="3"/>
        <v>FALSE</v>
      </c>
      <c r="L71" s="101"/>
      <c r="M71" s="101"/>
      <c r="N71" s="101"/>
      <c r="O71" s="101"/>
      <c r="P71" s="101"/>
      <c r="Q71" s="101"/>
      <c r="R71" s="101"/>
      <c r="S71" s="101"/>
      <c r="T71" s="14"/>
      <c r="U71" s="2"/>
      <c r="V71" s="2"/>
      <c r="W71" s="2"/>
    </row>
    <row r="72" ht="15.0" customHeight="1">
      <c r="A72" s="2"/>
      <c r="B72" s="2"/>
      <c r="C72" s="13"/>
      <c r="D72" s="97"/>
      <c r="E72" s="97"/>
      <c r="F72" s="97"/>
      <c r="G72" s="97"/>
      <c r="H72" s="101"/>
      <c r="I72" s="101"/>
      <c r="J72" s="101"/>
      <c r="K72" s="101" t="str">
        <f t="shared" si="3"/>
        <v>FALSE</v>
      </c>
      <c r="L72" s="101"/>
      <c r="M72" s="101"/>
      <c r="N72" s="101"/>
      <c r="O72" s="101"/>
      <c r="P72" s="101"/>
      <c r="Q72" s="101"/>
      <c r="R72" s="101"/>
      <c r="S72" s="101"/>
      <c r="T72" s="14"/>
      <c r="U72" s="2"/>
      <c r="V72" s="2"/>
      <c r="W72" s="2"/>
    </row>
    <row r="73" ht="15.0" customHeight="1">
      <c r="A73" s="2"/>
      <c r="B73" s="2"/>
      <c r="C73" s="13"/>
      <c r="D73" s="97"/>
      <c r="E73" s="97"/>
      <c r="F73" s="97"/>
      <c r="G73" s="97"/>
      <c r="H73" s="101"/>
      <c r="I73" s="101"/>
      <c r="J73" s="101"/>
      <c r="K73" s="101" t="str">
        <f t="shared" si="3"/>
        <v>FALSE</v>
      </c>
      <c r="L73" s="101"/>
      <c r="M73" s="101"/>
      <c r="N73" s="101"/>
      <c r="O73" s="101"/>
      <c r="P73" s="101"/>
      <c r="Q73" s="101"/>
      <c r="R73" s="101"/>
      <c r="S73" s="101"/>
      <c r="T73" s="14"/>
      <c r="U73" s="2"/>
      <c r="V73" s="2"/>
      <c r="W73" s="2"/>
    </row>
    <row r="74" ht="15.0" customHeight="1">
      <c r="A74" s="2"/>
      <c r="B74" s="2"/>
      <c r="C74" s="13"/>
      <c r="D74" s="97"/>
      <c r="E74" s="97"/>
      <c r="F74" s="97"/>
      <c r="G74" s="97"/>
      <c r="H74" s="101"/>
      <c r="I74" s="101"/>
      <c r="J74" s="101"/>
      <c r="K74" s="101" t="str">
        <f t="shared" si="3"/>
        <v>FALSE</v>
      </c>
      <c r="L74" s="101"/>
      <c r="M74" s="101"/>
      <c r="N74" s="101"/>
      <c r="O74" s="101"/>
      <c r="P74" s="101"/>
      <c r="Q74" s="101"/>
      <c r="R74" s="101"/>
      <c r="S74" s="101"/>
      <c r="T74" s="14"/>
      <c r="U74" s="2"/>
      <c r="V74" s="2"/>
      <c r="W74" s="2"/>
    </row>
    <row r="75" ht="15.0" customHeight="1">
      <c r="A75" s="2"/>
      <c r="B75" s="2"/>
      <c r="C75" s="13"/>
      <c r="D75" s="97"/>
      <c r="E75" s="97"/>
      <c r="F75" s="97"/>
      <c r="G75" s="97"/>
      <c r="H75" s="101"/>
      <c r="I75" s="101"/>
      <c r="J75" s="101"/>
      <c r="K75" s="101" t="str">
        <f t="shared" si="3"/>
        <v>FALSE</v>
      </c>
      <c r="L75" s="101"/>
      <c r="M75" s="101"/>
      <c r="N75" s="101"/>
      <c r="O75" s="101"/>
      <c r="P75" s="101"/>
      <c r="Q75" s="101"/>
      <c r="R75" s="101"/>
      <c r="S75" s="101"/>
      <c r="T75" s="14"/>
      <c r="U75" s="2"/>
      <c r="V75" s="2"/>
      <c r="W75" s="2"/>
    </row>
    <row r="76" ht="15.0" customHeight="1">
      <c r="A76" s="2"/>
      <c r="B76" s="2"/>
      <c r="C76" s="13"/>
      <c r="D76" s="97"/>
      <c r="E76" s="97"/>
      <c r="F76" s="97"/>
      <c r="G76" s="97"/>
      <c r="H76" s="101"/>
      <c r="I76" s="101"/>
      <c r="J76" s="101"/>
      <c r="K76" s="101" t="str">
        <f t="shared" si="3"/>
        <v>FALSE</v>
      </c>
      <c r="L76" s="101"/>
      <c r="M76" s="101"/>
      <c r="N76" s="101"/>
      <c r="O76" s="101"/>
      <c r="P76" s="101"/>
      <c r="Q76" s="101"/>
      <c r="R76" s="101"/>
      <c r="S76" s="101"/>
      <c r="T76" s="14"/>
      <c r="U76" s="2"/>
      <c r="V76" s="2"/>
      <c r="W76" s="2"/>
    </row>
    <row r="77" ht="15.0" customHeight="1">
      <c r="A77" s="2"/>
      <c r="B77" s="2"/>
      <c r="C77" s="13"/>
      <c r="D77" s="97"/>
      <c r="E77" s="97"/>
      <c r="F77" s="97"/>
      <c r="G77" s="97"/>
      <c r="H77" s="101"/>
      <c r="I77" s="101"/>
      <c r="J77" s="101"/>
      <c r="K77" s="101" t="str">
        <f t="shared" si="3"/>
        <v>FALSE</v>
      </c>
      <c r="L77" s="101"/>
      <c r="M77" s="101"/>
      <c r="N77" s="101"/>
      <c r="O77" s="101"/>
      <c r="P77" s="101"/>
      <c r="Q77" s="101"/>
      <c r="R77" s="101"/>
      <c r="S77" s="101"/>
      <c r="T77" s="14"/>
      <c r="U77" s="2"/>
      <c r="V77" s="2"/>
      <c r="W77" s="2"/>
    </row>
    <row r="78" ht="15.0" customHeight="1">
      <c r="A78" s="2"/>
      <c r="B78" s="2"/>
      <c r="C78" s="13"/>
      <c r="D78" s="97"/>
      <c r="E78" s="97"/>
      <c r="F78" s="97"/>
      <c r="G78" s="97"/>
      <c r="H78" s="101"/>
      <c r="I78" s="101"/>
      <c r="J78" s="101"/>
      <c r="K78" s="101" t="str">
        <f t="shared" si="3"/>
        <v>FALSE</v>
      </c>
      <c r="L78" s="101"/>
      <c r="M78" s="101"/>
      <c r="N78" s="101"/>
      <c r="O78" s="101"/>
      <c r="P78" s="101"/>
      <c r="Q78" s="101"/>
      <c r="R78" s="101"/>
      <c r="S78" s="101"/>
      <c r="T78" s="14"/>
      <c r="U78" s="2"/>
      <c r="V78" s="2"/>
      <c r="W78" s="2"/>
    </row>
    <row r="79" ht="15.0" customHeight="1">
      <c r="A79" s="2"/>
      <c r="B79" s="2"/>
      <c r="C79" s="13"/>
      <c r="D79" s="97"/>
      <c r="E79" s="97"/>
      <c r="F79" s="97"/>
      <c r="G79" s="97"/>
      <c r="H79" s="101"/>
      <c r="I79" s="101"/>
      <c r="J79" s="101"/>
      <c r="K79" s="101" t="str">
        <f t="shared" si="3"/>
        <v>FALSE</v>
      </c>
      <c r="L79" s="101"/>
      <c r="M79" s="101"/>
      <c r="N79" s="101"/>
      <c r="O79" s="101"/>
      <c r="P79" s="101"/>
      <c r="Q79" s="101"/>
      <c r="R79" s="101"/>
      <c r="S79" s="101"/>
      <c r="T79" s="14"/>
      <c r="U79" s="2"/>
      <c r="V79" s="2"/>
      <c r="W79" s="2"/>
    </row>
    <row r="80" ht="15.0" customHeight="1">
      <c r="A80" s="2"/>
      <c r="B80" s="2"/>
      <c r="C80" s="13"/>
      <c r="D80" s="97"/>
      <c r="E80" s="97"/>
      <c r="F80" s="97"/>
      <c r="G80" s="97"/>
      <c r="H80" s="101"/>
      <c r="I80" s="101"/>
      <c r="J80" s="101"/>
      <c r="K80" s="101" t="str">
        <f t="shared" si="3"/>
        <v>FALSE</v>
      </c>
      <c r="L80" s="101"/>
      <c r="M80" s="101"/>
      <c r="N80" s="101"/>
      <c r="O80" s="101"/>
      <c r="P80" s="101"/>
      <c r="Q80" s="101"/>
      <c r="R80" s="101"/>
      <c r="S80" s="101"/>
      <c r="T80" s="14"/>
      <c r="U80" s="2"/>
      <c r="V80" s="2"/>
      <c r="W80" s="2"/>
    </row>
    <row r="81" ht="15.0" customHeight="1">
      <c r="A81" s="2"/>
      <c r="B81" s="2"/>
      <c r="C81" s="13"/>
      <c r="D81" s="97"/>
      <c r="E81" s="97"/>
      <c r="F81" s="97"/>
      <c r="G81" s="97"/>
      <c r="H81" s="101"/>
      <c r="I81" s="101"/>
      <c r="J81" s="101"/>
      <c r="K81" s="101" t="str">
        <f t="shared" si="3"/>
        <v>FALSE</v>
      </c>
      <c r="L81" s="101"/>
      <c r="M81" s="101"/>
      <c r="N81" s="101"/>
      <c r="O81" s="101"/>
      <c r="P81" s="101"/>
      <c r="Q81" s="101"/>
      <c r="R81" s="101"/>
      <c r="S81" s="101"/>
      <c r="T81" s="14"/>
      <c r="U81" s="2"/>
      <c r="V81" s="2"/>
      <c r="W81" s="2"/>
    </row>
    <row r="82" ht="15.0" customHeight="1">
      <c r="A82" s="2"/>
      <c r="B82" s="2"/>
      <c r="C82" s="13"/>
      <c r="D82" s="97"/>
      <c r="E82" s="97"/>
      <c r="F82" s="97"/>
      <c r="G82" s="97"/>
      <c r="H82" s="101"/>
      <c r="I82" s="101"/>
      <c r="J82" s="101"/>
      <c r="K82" s="101" t="str">
        <f t="shared" si="3"/>
        <v>FALSE</v>
      </c>
      <c r="L82" s="101"/>
      <c r="M82" s="101"/>
      <c r="N82" s="101"/>
      <c r="O82" s="101"/>
      <c r="P82" s="101"/>
      <c r="Q82" s="101"/>
      <c r="R82" s="101"/>
      <c r="S82" s="101"/>
      <c r="T82" s="14"/>
      <c r="U82" s="2"/>
      <c r="V82" s="2"/>
      <c r="W82" s="2"/>
    </row>
    <row r="83" ht="15.0" customHeight="1">
      <c r="A83" s="2"/>
      <c r="B83" s="2"/>
      <c r="C83" s="13"/>
      <c r="D83" s="97"/>
      <c r="E83" s="97"/>
      <c r="F83" s="97"/>
      <c r="G83" s="97"/>
      <c r="H83" s="101"/>
      <c r="I83" s="101"/>
      <c r="J83" s="101"/>
      <c r="K83" s="101" t="str">
        <f t="shared" si="3"/>
        <v>FALSE</v>
      </c>
      <c r="L83" s="101"/>
      <c r="M83" s="101"/>
      <c r="N83" s="101"/>
      <c r="O83" s="101"/>
      <c r="P83" s="101"/>
      <c r="Q83" s="101"/>
      <c r="R83" s="101"/>
      <c r="S83" s="101"/>
      <c r="T83" s="14"/>
      <c r="U83" s="2"/>
      <c r="V83" s="2"/>
      <c r="W83" s="2"/>
    </row>
    <row r="84" ht="15.0" customHeight="1">
      <c r="A84" s="2"/>
      <c r="B84" s="2"/>
      <c r="C84" s="13"/>
      <c r="D84" s="97"/>
      <c r="E84" s="97"/>
      <c r="F84" s="97"/>
      <c r="G84" s="97"/>
      <c r="H84" s="101"/>
      <c r="I84" s="101"/>
      <c r="J84" s="101"/>
      <c r="K84" s="101" t="str">
        <f t="shared" si="3"/>
        <v>FALSE</v>
      </c>
      <c r="L84" s="101"/>
      <c r="M84" s="101"/>
      <c r="N84" s="101"/>
      <c r="O84" s="101"/>
      <c r="P84" s="101"/>
      <c r="Q84" s="101"/>
      <c r="R84" s="101"/>
      <c r="S84" s="101"/>
      <c r="T84" s="14"/>
      <c r="U84" s="2"/>
      <c r="V84" s="2"/>
      <c r="W84" s="2"/>
    </row>
    <row r="85" ht="15.0" customHeight="1">
      <c r="A85" s="2"/>
      <c r="B85" s="2"/>
      <c r="C85" s="13"/>
      <c r="D85" s="97"/>
      <c r="E85" s="97"/>
      <c r="F85" s="97"/>
      <c r="G85" s="97"/>
      <c r="H85" s="101"/>
      <c r="I85" s="101"/>
      <c r="J85" s="101"/>
      <c r="K85" s="101" t="str">
        <f t="shared" si="3"/>
        <v>FALSE</v>
      </c>
      <c r="L85" s="101"/>
      <c r="M85" s="101"/>
      <c r="N85" s="101"/>
      <c r="O85" s="101"/>
      <c r="P85" s="101"/>
      <c r="Q85" s="101"/>
      <c r="R85" s="101"/>
      <c r="S85" s="101"/>
      <c r="T85" s="14"/>
      <c r="U85" s="2"/>
      <c r="V85" s="2"/>
      <c r="W85" s="2"/>
    </row>
    <row r="86" ht="15.0" customHeight="1">
      <c r="A86" s="2"/>
      <c r="B86" s="2"/>
      <c r="C86" s="13"/>
      <c r="D86" s="97"/>
      <c r="E86" s="97"/>
      <c r="F86" s="97"/>
      <c r="G86" s="97"/>
      <c r="H86" s="101"/>
      <c r="I86" s="101"/>
      <c r="J86" s="101"/>
      <c r="K86" s="101" t="str">
        <f t="shared" si="3"/>
        <v>FALSE</v>
      </c>
      <c r="L86" s="101"/>
      <c r="M86" s="101"/>
      <c r="N86" s="101"/>
      <c r="O86" s="101"/>
      <c r="P86" s="101"/>
      <c r="Q86" s="101"/>
      <c r="R86" s="101"/>
      <c r="S86" s="101"/>
      <c r="T86" s="14"/>
      <c r="U86" s="2"/>
      <c r="V86" s="2"/>
      <c r="W86" s="2"/>
    </row>
    <row r="87" ht="15.0" customHeight="1">
      <c r="A87" s="2"/>
      <c r="B87" s="2"/>
      <c r="C87" s="13"/>
      <c r="D87" s="97"/>
      <c r="E87" s="97"/>
      <c r="F87" s="97"/>
      <c r="G87" s="97"/>
      <c r="H87" s="101"/>
      <c r="I87" s="101"/>
      <c r="J87" s="101"/>
      <c r="K87" s="101" t="str">
        <f t="shared" si="3"/>
        <v>FALSE</v>
      </c>
      <c r="L87" s="101"/>
      <c r="M87" s="101"/>
      <c r="N87" s="101"/>
      <c r="O87" s="101"/>
      <c r="P87" s="101"/>
      <c r="Q87" s="101"/>
      <c r="R87" s="101"/>
      <c r="S87" s="101"/>
      <c r="T87" s="14"/>
      <c r="U87" s="2"/>
      <c r="V87" s="2"/>
      <c r="W87" s="2"/>
    </row>
    <row r="88" ht="15.0" customHeight="1">
      <c r="A88" s="2"/>
      <c r="B88" s="2"/>
      <c r="C88" s="13"/>
      <c r="D88" s="97"/>
      <c r="E88" s="97"/>
      <c r="F88" s="97"/>
      <c r="G88" s="97"/>
      <c r="H88" s="101"/>
      <c r="I88" s="101"/>
      <c r="J88" s="101"/>
      <c r="K88" s="101" t="str">
        <f t="shared" si="3"/>
        <v>FALSE</v>
      </c>
      <c r="L88" s="101"/>
      <c r="M88" s="101"/>
      <c r="N88" s="101"/>
      <c r="O88" s="101"/>
      <c r="P88" s="101"/>
      <c r="Q88" s="101"/>
      <c r="R88" s="101"/>
      <c r="S88" s="101"/>
      <c r="T88" s="14"/>
      <c r="U88" s="2"/>
      <c r="V88" s="2"/>
      <c r="W88" s="2"/>
    </row>
    <row r="89" ht="15.0" customHeight="1">
      <c r="A89" s="2"/>
      <c r="B89" s="2"/>
      <c r="C89" s="13"/>
      <c r="D89" s="97"/>
      <c r="E89" s="97"/>
      <c r="F89" s="97"/>
      <c r="G89" s="97"/>
      <c r="H89" s="101"/>
      <c r="I89" s="101"/>
      <c r="J89" s="101"/>
      <c r="K89" s="101" t="str">
        <f t="shared" si="3"/>
        <v>FALSE</v>
      </c>
      <c r="L89" s="101"/>
      <c r="M89" s="101"/>
      <c r="N89" s="101"/>
      <c r="O89" s="101"/>
      <c r="P89" s="101"/>
      <c r="Q89" s="101"/>
      <c r="R89" s="101"/>
      <c r="S89" s="101"/>
      <c r="T89" s="14"/>
      <c r="U89" s="2"/>
      <c r="V89" s="2"/>
      <c r="W89" s="2"/>
    </row>
    <row r="90" ht="15.0" customHeight="1">
      <c r="A90" s="2"/>
      <c r="B90" s="2"/>
      <c r="C90" s="13"/>
      <c r="D90" s="97"/>
      <c r="E90" s="97"/>
      <c r="F90" s="97"/>
      <c r="G90" s="97"/>
      <c r="H90" s="101"/>
      <c r="I90" s="101"/>
      <c r="J90" s="101"/>
      <c r="K90" s="101" t="str">
        <f t="shared" si="3"/>
        <v>FALSE</v>
      </c>
      <c r="L90" s="101"/>
      <c r="M90" s="101"/>
      <c r="N90" s="101"/>
      <c r="O90" s="101"/>
      <c r="P90" s="101"/>
      <c r="Q90" s="101"/>
      <c r="R90" s="101"/>
      <c r="S90" s="101"/>
      <c r="T90" s="14"/>
      <c r="U90" s="2"/>
      <c r="V90" s="2"/>
      <c r="W90" s="2"/>
    </row>
    <row r="91" ht="15.0" customHeight="1">
      <c r="A91" s="2"/>
      <c r="B91" s="2"/>
      <c r="C91" s="13"/>
      <c r="D91" s="97"/>
      <c r="E91" s="97"/>
      <c r="F91" s="97"/>
      <c r="G91" s="97"/>
      <c r="H91" s="101"/>
      <c r="I91" s="101"/>
      <c r="J91" s="101"/>
      <c r="K91" s="101" t="str">
        <f t="shared" si="3"/>
        <v>FALSE</v>
      </c>
      <c r="L91" s="101"/>
      <c r="M91" s="101"/>
      <c r="N91" s="101"/>
      <c r="O91" s="101"/>
      <c r="P91" s="101"/>
      <c r="Q91" s="101"/>
      <c r="R91" s="101"/>
      <c r="S91" s="101"/>
      <c r="T91" s="14"/>
      <c r="U91" s="2"/>
      <c r="V91" s="2"/>
      <c r="W91" s="2"/>
    </row>
    <row r="92" ht="15.0" customHeight="1">
      <c r="A92" s="2"/>
      <c r="B92" s="2"/>
      <c r="C92" s="13"/>
      <c r="D92" s="97"/>
      <c r="E92" s="97"/>
      <c r="F92" s="97"/>
      <c r="G92" s="97"/>
      <c r="H92" s="101"/>
      <c r="I92" s="101"/>
      <c r="J92" s="101"/>
      <c r="K92" s="101" t="str">
        <f t="shared" si="3"/>
        <v>FALSE</v>
      </c>
      <c r="L92" s="101"/>
      <c r="M92" s="101"/>
      <c r="N92" s="101"/>
      <c r="O92" s="101"/>
      <c r="P92" s="101"/>
      <c r="Q92" s="101"/>
      <c r="R92" s="101"/>
      <c r="S92" s="101"/>
      <c r="T92" s="14"/>
      <c r="U92" s="2"/>
      <c r="V92" s="2"/>
      <c r="W92" s="2"/>
    </row>
    <row r="93" ht="15.0" customHeight="1">
      <c r="A93" s="2"/>
      <c r="B93" s="2"/>
      <c r="C93" s="13"/>
      <c r="D93" s="97"/>
      <c r="E93" s="97"/>
      <c r="F93" s="97"/>
      <c r="G93" s="97"/>
      <c r="H93" s="101"/>
      <c r="I93" s="101"/>
      <c r="J93" s="101"/>
      <c r="K93" s="101" t="str">
        <f t="shared" si="3"/>
        <v>FALSE</v>
      </c>
      <c r="L93" s="101"/>
      <c r="M93" s="101"/>
      <c r="N93" s="101"/>
      <c r="O93" s="101"/>
      <c r="P93" s="101"/>
      <c r="Q93" s="101"/>
      <c r="R93" s="101"/>
      <c r="S93" s="101"/>
      <c r="T93" s="14"/>
      <c r="U93" s="2"/>
      <c r="V93" s="2"/>
      <c r="W93" s="2"/>
    </row>
    <row r="94" ht="15.0" customHeight="1">
      <c r="A94" s="2"/>
      <c r="B94" s="2"/>
      <c r="C94" s="13"/>
      <c r="D94" s="97"/>
      <c r="E94" s="97"/>
      <c r="F94" s="97"/>
      <c r="G94" s="97"/>
      <c r="H94" s="101"/>
      <c r="I94" s="101"/>
      <c r="J94" s="101"/>
      <c r="K94" s="101" t="str">
        <f t="shared" si="3"/>
        <v>FALSE</v>
      </c>
      <c r="L94" s="101"/>
      <c r="M94" s="101"/>
      <c r="N94" s="101"/>
      <c r="O94" s="101"/>
      <c r="P94" s="101"/>
      <c r="Q94" s="101"/>
      <c r="R94" s="101"/>
      <c r="S94" s="101"/>
      <c r="T94" s="14"/>
      <c r="U94" s="2"/>
      <c r="V94" s="2"/>
      <c r="W94" s="2"/>
    </row>
    <row r="95" ht="15.0" customHeight="1">
      <c r="A95" s="2"/>
      <c r="B95" s="2"/>
      <c r="C95" s="13"/>
      <c r="D95" s="97"/>
      <c r="E95" s="97"/>
      <c r="F95" s="97"/>
      <c r="G95" s="97"/>
      <c r="H95" s="101"/>
      <c r="I95" s="101"/>
      <c r="J95" s="101"/>
      <c r="K95" s="101" t="str">
        <f t="shared" si="3"/>
        <v>FALSE</v>
      </c>
      <c r="L95" s="101"/>
      <c r="M95" s="101"/>
      <c r="N95" s="101"/>
      <c r="O95" s="101"/>
      <c r="P95" s="101"/>
      <c r="Q95" s="101"/>
      <c r="R95" s="101"/>
      <c r="S95" s="101"/>
      <c r="T95" s="14"/>
      <c r="U95" s="2"/>
      <c r="V95" s="2"/>
      <c r="W95" s="2"/>
    </row>
    <row r="96" ht="15.0" customHeight="1">
      <c r="A96" s="2"/>
      <c r="B96" s="2"/>
      <c r="C96" s="13"/>
      <c r="D96" s="97"/>
      <c r="E96" s="97"/>
      <c r="F96" s="97"/>
      <c r="G96" s="97"/>
      <c r="H96" s="101"/>
      <c r="I96" s="101"/>
      <c r="J96" s="101"/>
      <c r="K96" s="101" t="str">
        <f t="shared" si="3"/>
        <v>FALSE</v>
      </c>
      <c r="L96" s="101"/>
      <c r="M96" s="101"/>
      <c r="N96" s="101"/>
      <c r="O96" s="101"/>
      <c r="P96" s="101"/>
      <c r="Q96" s="101"/>
      <c r="R96" s="101"/>
      <c r="S96" s="101"/>
      <c r="T96" s="14"/>
      <c r="U96" s="2"/>
      <c r="V96" s="2"/>
      <c r="W96" s="2"/>
    </row>
    <row r="97" ht="15.0" customHeight="1">
      <c r="A97" s="2"/>
      <c r="B97" s="2"/>
      <c r="C97" s="13"/>
      <c r="D97" s="97"/>
      <c r="E97" s="97"/>
      <c r="F97" s="97"/>
      <c r="G97" s="97"/>
      <c r="H97" s="101"/>
      <c r="I97" s="101"/>
      <c r="J97" s="101"/>
      <c r="K97" s="101" t="str">
        <f t="shared" si="3"/>
        <v>FALSE</v>
      </c>
      <c r="L97" s="101"/>
      <c r="M97" s="101"/>
      <c r="N97" s="101"/>
      <c r="O97" s="101"/>
      <c r="P97" s="101"/>
      <c r="Q97" s="101"/>
      <c r="R97" s="101"/>
      <c r="S97" s="101"/>
      <c r="T97" s="14"/>
      <c r="U97" s="2"/>
      <c r="V97" s="2"/>
      <c r="W97" s="2"/>
    </row>
    <row r="98" ht="15.0" customHeight="1">
      <c r="A98" s="2"/>
      <c r="B98" s="2"/>
      <c r="C98" s="13"/>
      <c r="D98" s="97"/>
      <c r="E98" s="97"/>
      <c r="F98" s="97"/>
      <c r="G98" s="97"/>
      <c r="H98" s="101"/>
      <c r="I98" s="101"/>
      <c r="J98" s="101"/>
      <c r="K98" s="101" t="str">
        <f t="shared" si="3"/>
        <v>FALSE</v>
      </c>
      <c r="L98" s="101"/>
      <c r="M98" s="101"/>
      <c r="N98" s="101"/>
      <c r="O98" s="101"/>
      <c r="P98" s="101"/>
      <c r="Q98" s="101"/>
      <c r="R98" s="101"/>
      <c r="S98" s="101"/>
      <c r="T98" s="14"/>
      <c r="U98" s="2"/>
      <c r="V98" s="2"/>
      <c r="W98" s="2"/>
    </row>
    <row r="99" ht="15.0" customHeight="1">
      <c r="A99" s="2"/>
      <c r="B99" s="2"/>
      <c r="C99" s="13"/>
      <c r="D99" s="97"/>
      <c r="E99" s="97"/>
      <c r="F99" s="97"/>
      <c r="G99" s="97"/>
      <c r="H99" s="101"/>
      <c r="I99" s="101"/>
      <c r="J99" s="101"/>
      <c r="K99" s="101" t="str">
        <f t="shared" si="3"/>
        <v>FALSE</v>
      </c>
      <c r="L99" s="101"/>
      <c r="M99" s="101"/>
      <c r="N99" s="101"/>
      <c r="O99" s="101"/>
      <c r="P99" s="101"/>
      <c r="Q99" s="101"/>
      <c r="R99" s="101"/>
      <c r="S99" s="101"/>
      <c r="T99" s="14"/>
      <c r="U99" s="2"/>
      <c r="V99" s="2"/>
      <c r="W99" s="2"/>
    </row>
    <row r="100" ht="15.0" customHeight="1">
      <c r="A100" s="2"/>
      <c r="B100" s="2"/>
      <c r="C100" s="13"/>
      <c r="D100" s="97"/>
      <c r="E100" s="97"/>
      <c r="F100" s="97"/>
      <c r="G100" s="97"/>
      <c r="H100" s="101"/>
      <c r="I100" s="101"/>
      <c r="J100" s="101"/>
      <c r="K100" s="101" t="str">
        <f t="shared" si="3"/>
        <v>FALSE</v>
      </c>
      <c r="L100" s="101"/>
      <c r="M100" s="101"/>
      <c r="N100" s="101"/>
      <c r="O100" s="101"/>
      <c r="P100" s="101"/>
      <c r="Q100" s="101"/>
      <c r="R100" s="101"/>
      <c r="S100" s="101"/>
      <c r="T100" s="14"/>
      <c r="U100" s="2"/>
      <c r="V100" s="2"/>
      <c r="W100" s="2"/>
    </row>
    <row r="101" ht="15.0" customHeight="1">
      <c r="A101" s="2"/>
      <c r="B101" s="2"/>
      <c r="C101" s="13"/>
      <c r="D101" s="97"/>
      <c r="E101" s="97"/>
      <c r="F101" s="97"/>
      <c r="G101" s="97"/>
      <c r="H101" s="101"/>
      <c r="I101" s="101"/>
      <c r="J101" s="101"/>
      <c r="K101" s="101" t="str">
        <f t="shared" si="3"/>
        <v>FALSE</v>
      </c>
      <c r="L101" s="101"/>
      <c r="M101" s="101"/>
      <c r="N101" s="101"/>
      <c r="O101" s="101"/>
      <c r="P101" s="101"/>
      <c r="Q101" s="101"/>
      <c r="R101" s="101"/>
      <c r="S101" s="101"/>
      <c r="T101" s="14"/>
      <c r="U101" s="2"/>
      <c r="V101" s="2"/>
      <c r="W101" s="2"/>
    </row>
    <row r="102" ht="15.0" customHeight="1">
      <c r="A102" s="2"/>
      <c r="B102" s="2"/>
      <c r="C102" s="13"/>
      <c r="D102" s="97"/>
      <c r="E102" s="97"/>
      <c r="F102" s="97"/>
      <c r="G102" s="97"/>
      <c r="H102" s="101"/>
      <c r="I102" s="101"/>
      <c r="J102" s="101"/>
      <c r="K102" s="101" t="str">
        <f t="shared" si="3"/>
        <v>FALSE</v>
      </c>
      <c r="L102" s="101"/>
      <c r="M102" s="101"/>
      <c r="N102" s="101"/>
      <c r="O102" s="101"/>
      <c r="P102" s="101"/>
      <c r="Q102" s="101"/>
      <c r="R102" s="101"/>
      <c r="S102" s="101"/>
      <c r="T102" s="14"/>
      <c r="U102" s="2"/>
      <c r="V102" s="2"/>
      <c r="W102" s="2"/>
    </row>
    <row r="103" ht="15.0" customHeight="1">
      <c r="A103" s="2"/>
      <c r="B103" s="2"/>
      <c r="C103" s="13"/>
      <c r="D103" s="97"/>
      <c r="E103" s="97"/>
      <c r="F103" s="97"/>
      <c r="G103" s="97"/>
      <c r="H103" s="101"/>
      <c r="I103" s="101"/>
      <c r="J103" s="101"/>
      <c r="K103" s="101" t="str">
        <f t="shared" si="3"/>
        <v>FALSE</v>
      </c>
      <c r="L103" s="101"/>
      <c r="M103" s="101"/>
      <c r="N103" s="101"/>
      <c r="O103" s="101"/>
      <c r="P103" s="101"/>
      <c r="Q103" s="101"/>
      <c r="R103" s="101"/>
      <c r="S103" s="101"/>
      <c r="T103" s="14"/>
      <c r="U103" s="2"/>
      <c r="V103" s="2"/>
      <c r="W103" s="2"/>
    </row>
    <row r="104" ht="15.0" customHeight="1">
      <c r="A104" s="2"/>
      <c r="B104" s="2"/>
      <c r="C104" s="13"/>
      <c r="D104" s="97"/>
      <c r="E104" s="97"/>
      <c r="F104" s="97"/>
      <c r="G104" s="97"/>
      <c r="H104" s="101"/>
      <c r="I104" s="101"/>
      <c r="J104" s="101"/>
      <c r="K104" s="101" t="str">
        <f t="shared" si="3"/>
        <v>FALSE</v>
      </c>
      <c r="L104" s="101"/>
      <c r="M104" s="101"/>
      <c r="N104" s="101"/>
      <c r="O104" s="101"/>
      <c r="P104" s="101"/>
      <c r="Q104" s="101"/>
      <c r="R104" s="101"/>
      <c r="S104" s="101"/>
      <c r="T104" s="14"/>
      <c r="U104" s="2"/>
      <c r="V104" s="2"/>
      <c r="W104" s="2"/>
    </row>
    <row r="105" ht="15.0" customHeight="1">
      <c r="A105" s="2"/>
      <c r="B105" s="2"/>
      <c r="C105" s="13"/>
      <c r="D105" s="97"/>
      <c r="E105" s="97"/>
      <c r="F105" s="97"/>
      <c r="G105" s="97"/>
      <c r="H105" s="101"/>
      <c r="I105" s="101"/>
      <c r="J105" s="101"/>
      <c r="K105" s="101" t="str">
        <f t="shared" si="3"/>
        <v>FALSE</v>
      </c>
      <c r="L105" s="101"/>
      <c r="M105" s="101"/>
      <c r="N105" s="101"/>
      <c r="O105" s="101"/>
      <c r="P105" s="101"/>
      <c r="Q105" s="101"/>
      <c r="R105" s="101"/>
      <c r="S105" s="101"/>
      <c r="T105" s="14"/>
      <c r="U105" s="2"/>
      <c r="V105" s="2"/>
      <c r="W105" s="2"/>
    </row>
    <row r="106" ht="15.0" customHeight="1">
      <c r="A106" s="2"/>
      <c r="B106" s="2"/>
      <c r="C106" s="13"/>
      <c r="D106" s="97"/>
      <c r="E106" s="97"/>
      <c r="F106" s="97"/>
      <c r="G106" s="97"/>
      <c r="H106" s="101"/>
      <c r="I106" s="101"/>
      <c r="J106" s="101"/>
      <c r="K106" s="101" t="str">
        <f t="shared" si="3"/>
        <v>FALSE</v>
      </c>
      <c r="L106" s="101"/>
      <c r="M106" s="101"/>
      <c r="N106" s="101"/>
      <c r="O106" s="101"/>
      <c r="P106" s="101"/>
      <c r="Q106" s="101"/>
      <c r="R106" s="101"/>
      <c r="S106" s="101"/>
      <c r="T106" s="14"/>
      <c r="U106" s="2"/>
      <c r="V106" s="2"/>
      <c r="W106" s="2"/>
    </row>
    <row r="107" ht="15.0" customHeight="1">
      <c r="A107" s="2"/>
      <c r="B107" s="2"/>
      <c r="C107" s="13"/>
      <c r="D107" s="97"/>
      <c r="E107" s="97"/>
      <c r="F107" s="97"/>
      <c r="G107" s="97"/>
      <c r="H107" s="101"/>
      <c r="I107" s="101"/>
      <c r="J107" s="101"/>
      <c r="K107" s="101" t="str">
        <f t="shared" si="3"/>
        <v>FALSE</v>
      </c>
      <c r="L107" s="101"/>
      <c r="M107" s="101"/>
      <c r="N107" s="101"/>
      <c r="O107" s="101"/>
      <c r="P107" s="101"/>
      <c r="Q107" s="101"/>
      <c r="R107" s="101"/>
      <c r="S107" s="101"/>
      <c r="T107" s="14"/>
      <c r="U107" s="2"/>
      <c r="V107" s="2"/>
      <c r="W107" s="2"/>
    </row>
    <row r="108" ht="15.0" customHeight="1">
      <c r="A108" s="2"/>
      <c r="B108" s="2"/>
      <c r="C108" s="13"/>
      <c r="D108" s="97"/>
      <c r="E108" s="97"/>
      <c r="F108" s="97"/>
      <c r="G108" s="97"/>
      <c r="H108" s="101"/>
      <c r="I108" s="101"/>
      <c r="J108" s="101"/>
      <c r="K108" s="101" t="str">
        <f t="shared" si="3"/>
        <v>FALSE</v>
      </c>
      <c r="L108" s="101"/>
      <c r="M108" s="101"/>
      <c r="N108" s="101"/>
      <c r="O108" s="101"/>
      <c r="P108" s="101"/>
      <c r="Q108" s="101"/>
      <c r="R108" s="101"/>
      <c r="S108" s="101"/>
      <c r="T108" s="14"/>
      <c r="U108" s="2"/>
      <c r="V108" s="2"/>
      <c r="W108" s="2"/>
    </row>
    <row r="109" ht="15.0" customHeight="1">
      <c r="A109" s="2"/>
      <c r="B109" s="2"/>
      <c r="C109" s="13"/>
      <c r="D109" s="97"/>
      <c r="E109" s="97"/>
      <c r="F109" s="97"/>
      <c r="G109" s="97"/>
      <c r="H109" s="101"/>
      <c r="I109" s="101"/>
      <c r="J109" s="101"/>
      <c r="K109" s="101" t="str">
        <f t="shared" si="3"/>
        <v>FALSE</v>
      </c>
      <c r="L109" s="101"/>
      <c r="M109" s="101"/>
      <c r="N109" s="101"/>
      <c r="O109" s="101"/>
      <c r="P109" s="101"/>
      <c r="Q109" s="101"/>
      <c r="R109" s="101"/>
      <c r="S109" s="101"/>
      <c r="T109" s="14"/>
      <c r="U109" s="2"/>
      <c r="V109" s="2"/>
      <c r="W109" s="2"/>
    </row>
    <row r="110" ht="15.0" customHeight="1">
      <c r="A110" s="2"/>
      <c r="B110" s="2"/>
      <c r="C110" s="13"/>
      <c r="D110" s="97"/>
      <c r="E110" s="97"/>
      <c r="F110" s="97"/>
      <c r="G110" s="97"/>
      <c r="H110" s="101"/>
      <c r="I110" s="101"/>
      <c r="J110" s="101"/>
      <c r="K110" s="101" t="str">
        <f t="shared" si="3"/>
        <v>FALSE</v>
      </c>
      <c r="L110" s="101"/>
      <c r="M110" s="101"/>
      <c r="N110" s="101"/>
      <c r="O110" s="101"/>
      <c r="P110" s="101"/>
      <c r="Q110" s="101"/>
      <c r="R110" s="101"/>
      <c r="S110" s="101"/>
      <c r="T110" s="14"/>
      <c r="U110" s="2"/>
      <c r="V110" s="2"/>
      <c r="W110" s="2"/>
    </row>
    <row r="111" ht="15.0" customHeight="1">
      <c r="A111" s="2"/>
      <c r="B111" s="2"/>
      <c r="C111" s="13"/>
      <c r="D111" s="97"/>
      <c r="E111" s="97"/>
      <c r="F111" s="97"/>
      <c r="G111" s="97"/>
      <c r="H111" s="101"/>
      <c r="I111" s="101"/>
      <c r="J111" s="101"/>
      <c r="K111" s="101" t="str">
        <f t="shared" si="3"/>
        <v>FALSE</v>
      </c>
      <c r="L111" s="101"/>
      <c r="M111" s="101"/>
      <c r="N111" s="101"/>
      <c r="O111" s="101"/>
      <c r="P111" s="101"/>
      <c r="Q111" s="101"/>
      <c r="R111" s="101"/>
      <c r="S111" s="101"/>
      <c r="T111" s="14"/>
      <c r="U111" s="2"/>
      <c r="V111" s="2"/>
      <c r="W111" s="2"/>
    </row>
    <row r="112" ht="15.0" customHeight="1">
      <c r="A112" s="2"/>
      <c r="B112" s="2"/>
      <c r="C112" s="13"/>
      <c r="D112" s="97"/>
      <c r="E112" s="97"/>
      <c r="F112" s="97"/>
      <c r="G112" s="97"/>
      <c r="H112" s="101"/>
      <c r="I112" s="101"/>
      <c r="J112" s="101"/>
      <c r="K112" s="101" t="str">
        <f t="shared" si="3"/>
        <v>FALSE</v>
      </c>
      <c r="L112" s="101"/>
      <c r="M112" s="101"/>
      <c r="N112" s="101"/>
      <c r="O112" s="101"/>
      <c r="P112" s="101"/>
      <c r="Q112" s="101"/>
      <c r="R112" s="101"/>
      <c r="S112" s="101"/>
      <c r="T112" s="14"/>
      <c r="U112" s="2"/>
      <c r="V112" s="2"/>
      <c r="W112" s="2"/>
    </row>
    <row r="113" ht="15.0" customHeight="1">
      <c r="A113" s="2"/>
      <c r="B113" s="2"/>
      <c r="C113" s="13"/>
      <c r="D113" s="97"/>
      <c r="E113" s="97"/>
      <c r="F113" s="97"/>
      <c r="G113" s="97"/>
      <c r="H113" s="101"/>
      <c r="I113" s="101"/>
      <c r="J113" s="101"/>
      <c r="K113" s="101" t="str">
        <f t="shared" si="3"/>
        <v>FALSE</v>
      </c>
      <c r="L113" s="101"/>
      <c r="M113" s="101"/>
      <c r="N113" s="101"/>
      <c r="O113" s="101"/>
      <c r="P113" s="101"/>
      <c r="Q113" s="101"/>
      <c r="R113" s="101"/>
      <c r="S113" s="101"/>
      <c r="T113" s="14"/>
      <c r="U113" s="2"/>
      <c r="V113" s="2"/>
      <c r="W113" s="2"/>
    </row>
    <row r="114" ht="15.0" customHeight="1">
      <c r="A114" s="2"/>
      <c r="B114" s="2"/>
      <c r="C114" s="13"/>
      <c r="D114" s="97"/>
      <c r="E114" s="97"/>
      <c r="F114" s="97"/>
      <c r="G114" s="97"/>
      <c r="H114" s="101"/>
      <c r="I114" s="101"/>
      <c r="J114" s="101"/>
      <c r="K114" s="101" t="str">
        <f t="shared" si="3"/>
        <v>FALSE</v>
      </c>
      <c r="L114" s="101"/>
      <c r="M114" s="101"/>
      <c r="N114" s="101"/>
      <c r="O114" s="101"/>
      <c r="P114" s="101"/>
      <c r="Q114" s="101"/>
      <c r="R114" s="101"/>
      <c r="S114" s="101"/>
      <c r="T114" s="14"/>
      <c r="U114" s="2"/>
      <c r="V114" s="2"/>
      <c r="W114" s="2"/>
    </row>
    <row r="115" ht="15.0" customHeight="1">
      <c r="A115" s="2"/>
      <c r="B115" s="2"/>
      <c r="C115" s="13"/>
      <c r="D115" s="97"/>
      <c r="E115" s="97"/>
      <c r="F115" s="97"/>
      <c r="G115" s="97"/>
      <c r="H115" s="101"/>
      <c r="I115" s="101"/>
      <c r="J115" s="101"/>
      <c r="K115" s="101" t="str">
        <f t="shared" si="3"/>
        <v>FALSE</v>
      </c>
      <c r="L115" s="101"/>
      <c r="M115" s="101"/>
      <c r="N115" s="101"/>
      <c r="O115" s="101"/>
      <c r="P115" s="101"/>
      <c r="Q115" s="101"/>
      <c r="R115" s="101"/>
      <c r="S115" s="101"/>
      <c r="T115" s="14"/>
      <c r="U115" s="2"/>
      <c r="V115" s="2"/>
      <c r="W115" s="2"/>
    </row>
    <row r="116" ht="15.0" customHeight="1">
      <c r="A116" s="2"/>
      <c r="B116" s="2"/>
      <c r="C116" s="13"/>
      <c r="D116" s="97"/>
      <c r="E116" s="97"/>
      <c r="F116" s="97"/>
      <c r="G116" s="97"/>
      <c r="H116" s="101"/>
      <c r="I116" s="101"/>
      <c r="J116" s="101"/>
      <c r="K116" s="101" t="str">
        <f t="shared" si="3"/>
        <v>FALSE</v>
      </c>
      <c r="L116" s="101"/>
      <c r="M116" s="101"/>
      <c r="N116" s="101"/>
      <c r="O116" s="101"/>
      <c r="P116" s="101"/>
      <c r="Q116" s="101"/>
      <c r="R116" s="101"/>
      <c r="S116" s="101"/>
      <c r="T116" s="14"/>
      <c r="U116" s="2"/>
      <c r="V116" s="2"/>
      <c r="W116" s="2"/>
    </row>
    <row r="117" ht="15.0" customHeight="1">
      <c r="A117" s="2"/>
      <c r="B117" s="2"/>
      <c r="C117" s="13"/>
      <c r="D117" s="97"/>
      <c r="E117" s="97"/>
      <c r="F117" s="97"/>
      <c r="G117" s="97"/>
      <c r="H117" s="101"/>
      <c r="I117" s="101"/>
      <c r="J117" s="101"/>
      <c r="K117" s="101" t="str">
        <f t="shared" si="3"/>
        <v>FALSE</v>
      </c>
      <c r="L117" s="101"/>
      <c r="M117" s="101"/>
      <c r="N117" s="101"/>
      <c r="O117" s="101"/>
      <c r="P117" s="101"/>
      <c r="Q117" s="101"/>
      <c r="R117" s="101"/>
      <c r="S117" s="101"/>
      <c r="T117" s="14"/>
      <c r="U117" s="2"/>
      <c r="V117" s="2"/>
      <c r="W117" s="2"/>
    </row>
    <row r="118" ht="15.0" customHeight="1">
      <c r="A118" s="2"/>
      <c r="B118" s="2"/>
      <c r="C118" s="13"/>
      <c r="D118" s="97"/>
      <c r="E118" s="97"/>
      <c r="F118" s="97"/>
      <c r="G118" s="97"/>
      <c r="H118" s="101"/>
      <c r="I118" s="101"/>
      <c r="J118" s="101"/>
      <c r="K118" s="101" t="str">
        <f t="shared" si="3"/>
        <v>FALSE</v>
      </c>
      <c r="L118" s="101"/>
      <c r="M118" s="101"/>
      <c r="N118" s="101"/>
      <c r="O118" s="101"/>
      <c r="P118" s="101"/>
      <c r="Q118" s="101"/>
      <c r="R118" s="101"/>
      <c r="S118" s="101"/>
      <c r="T118" s="14"/>
      <c r="U118" s="2"/>
      <c r="V118" s="2"/>
      <c r="W118" s="2"/>
    </row>
    <row r="119" ht="15.0" customHeight="1">
      <c r="A119" s="2"/>
      <c r="B119" s="2"/>
      <c r="C119" s="13"/>
      <c r="D119" s="97"/>
      <c r="E119" s="97"/>
      <c r="F119" s="97"/>
      <c r="G119" s="97"/>
      <c r="H119" s="101"/>
      <c r="I119" s="101"/>
      <c r="J119" s="101"/>
      <c r="K119" s="101" t="str">
        <f t="shared" si="3"/>
        <v>FALSE</v>
      </c>
      <c r="L119" s="101"/>
      <c r="M119" s="101"/>
      <c r="N119" s="101"/>
      <c r="O119" s="101"/>
      <c r="P119" s="101"/>
      <c r="Q119" s="101"/>
      <c r="R119" s="101"/>
      <c r="S119" s="101"/>
      <c r="T119" s="14"/>
      <c r="U119" s="2"/>
      <c r="V119" s="2"/>
      <c r="W119" s="2"/>
    </row>
    <row r="120" ht="15.0" customHeight="1">
      <c r="A120" s="2"/>
      <c r="B120" s="2"/>
      <c r="C120" s="13"/>
      <c r="D120" s="97"/>
      <c r="E120" s="97"/>
      <c r="F120" s="97"/>
      <c r="G120" s="97"/>
      <c r="H120" s="101"/>
      <c r="I120" s="101"/>
      <c r="J120" s="101"/>
      <c r="K120" s="101" t="str">
        <f t="shared" si="3"/>
        <v>FALSE</v>
      </c>
      <c r="L120" s="101"/>
      <c r="M120" s="101"/>
      <c r="N120" s="101"/>
      <c r="O120" s="101"/>
      <c r="P120" s="101"/>
      <c r="Q120" s="101"/>
      <c r="R120" s="101"/>
      <c r="S120" s="101"/>
      <c r="T120" s="14"/>
      <c r="U120" s="2"/>
      <c r="V120" s="2"/>
      <c r="W120" s="2"/>
    </row>
    <row r="121" ht="15.0" customHeight="1">
      <c r="A121" s="2"/>
      <c r="B121" s="2"/>
      <c r="C121" s="13"/>
      <c r="D121" s="97"/>
      <c r="E121" s="97"/>
      <c r="F121" s="97"/>
      <c r="G121" s="97"/>
      <c r="H121" s="101"/>
      <c r="I121" s="101"/>
      <c r="J121" s="101"/>
      <c r="K121" s="101" t="str">
        <f t="shared" si="3"/>
        <v>FALSE</v>
      </c>
      <c r="L121" s="101"/>
      <c r="M121" s="101"/>
      <c r="N121" s="101"/>
      <c r="O121" s="101"/>
      <c r="P121" s="101"/>
      <c r="Q121" s="101"/>
      <c r="R121" s="101"/>
      <c r="S121" s="101"/>
      <c r="T121" s="14"/>
      <c r="U121" s="2"/>
      <c r="V121" s="2"/>
      <c r="W121" s="2"/>
    </row>
    <row r="122" ht="15.0" customHeight="1">
      <c r="A122" s="2"/>
      <c r="B122" s="2"/>
      <c r="C122" s="13"/>
      <c r="D122" s="97"/>
      <c r="E122" s="97"/>
      <c r="F122" s="97"/>
      <c r="G122" s="97"/>
      <c r="H122" s="101"/>
      <c r="I122" s="101"/>
      <c r="J122" s="101"/>
      <c r="K122" s="101" t="str">
        <f t="shared" si="3"/>
        <v>FALSE</v>
      </c>
      <c r="L122" s="101"/>
      <c r="M122" s="101"/>
      <c r="N122" s="101"/>
      <c r="O122" s="101"/>
      <c r="P122" s="101"/>
      <c r="Q122" s="101"/>
      <c r="R122" s="101"/>
      <c r="S122" s="101"/>
      <c r="T122" s="14"/>
      <c r="U122" s="2"/>
      <c r="V122" s="2"/>
      <c r="W122" s="2"/>
    </row>
    <row r="123" ht="15.0" customHeight="1">
      <c r="A123" s="2"/>
      <c r="B123" s="2"/>
      <c r="C123" s="13"/>
      <c r="D123" s="97"/>
      <c r="E123" s="97"/>
      <c r="F123" s="97"/>
      <c r="G123" s="97"/>
      <c r="H123" s="101"/>
      <c r="I123" s="101"/>
      <c r="J123" s="101"/>
      <c r="K123" s="101" t="str">
        <f t="shared" si="3"/>
        <v>FALSE</v>
      </c>
      <c r="L123" s="101"/>
      <c r="M123" s="101"/>
      <c r="N123" s="101"/>
      <c r="O123" s="101"/>
      <c r="P123" s="101"/>
      <c r="Q123" s="101"/>
      <c r="R123" s="101"/>
      <c r="S123" s="101"/>
      <c r="T123" s="14"/>
      <c r="U123" s="2"/>
      <c r="V123" s="2"/>
      <c r="W123" s="2"/>
    </row>
    <row r="124" ht="15.0" customHeight="1">
      <c r="A124" s="2"/>
      <c r="B124" s="2"/>
      <c r="C124" s="13"/>
      <c r="D124" s="97"/>
      <c r="E124" s="97"/>
      <c r="F124" s="97"/>
      <c r="G124" s="97"/>
      <c r="H124" s="101"/>
      <c r="I124" s="101"/>
      <c r="J124" s="101"/>
      <c r="K124" s="101" t="str">
        <f t="shared" si="3"/>
        <v>FALSE</v>
      </c>
      <c r="L124" s="101"/>
      <c r="M124" s="101"/>
      <c r="N124" s="101"/>
      <c r="O124" s="101"/>
      <c r="P124" s="101"/>
      <c r="Q124" s="101"/>
      <c r="R124" s="101"/>
      <c r="S124" s="101"/>
      <c r="T124" s="14"/>
      <c r="U124" s="2"/>
      <c r="V124" s="2"/>
      <c r="W124" s="2"/>
    </row>
    <row r="125" ht="15.0" customHeight="1">
      <c r="A125" s="2"/>
      <c r="B125" s="2"/>
      <c r="C125" s="13"/>
      <c r="D125" s="97"/>
      <c r="E125" s="97"/>
      <c r="F125" s="97"/>
      <c r="G125" s="97"/>
      <c r="H125" s="101"/>
      <c r="I125" s="101"/>
      <c r="J125" s="101"/>
      <c r="K125" s="101" t="str">
        <f t="shared" si="3"/>
        <v>FALSE</v>
      </c>
      <c r="L125" s="101"/>
      <c r="M125" s="101"/>
      <c r="N125" s="101"/>
      <c r="O125" s="101"/>
      <c r="P125" s="101"/>
      <c r="Q125" s="101"/>
      <c r="R125" s="101"/>
      <c r="S125" s="101"/>
      <c r="T125" s="14"/>
      <c r="U125" s="2"/>
      <c r="V125" s="2"/>
      <c r="W125" s="2"/>
    </row>
    <row r="126" ht="15.0" customHeight="1">
      <c r="A126" s="2"/>
      <c r="B126" s="2"/>
      <c r="C126" s="13"/>
      <c r="D126" s="97"/>
      <c r="E126" s="97"/>
      <c r="F126" s="97"/>
      <c r="G126" s="97"/>
      <c r="H126" s="101"/>
      <c r="I126" s="101"/>
      <c r="J126" s="101"/>
      <c r="K126" s="101" t="str">
        <f t="shared" si="3"/>
        <v>FALSE</v>
      </c>
      <c r="L126" s="101"/>
      <c r="M126" s="101"/>
      <c r="N126" s="101"/>
      <c r="O126" s="101"/>
      <c r="P126" s="101"/>
      <c r="Q126" s="101"/>
      <c r="R126" s="101"/>
      <c r="S126" s="101"/>
      <c r="T126" s="14"/>
      <c r="U126" s="2"/>
      <c r="V126" s="2"/>
      <c r="W126" s="2"/>
    </row>
    <row r="127" ht="15.0" customHeight="1">
      <c r="A127" s="2"/>
      <c r="B127" s="2"/>
      <c r="C127" s="13"/>
      <c r="D127" s="97"/>
      <c r="E127" s="97"/>
      <c r="F127" s="97"/>
      <c r="G127" s="97"/>
      <c r="H127" s="101"/>
      <c r="I127" s="101"/>
      <c r="J127" s="101"/>
      <c r="K127" s="101" t="str">
        <f t="shared" si="3"/>
        <v>FALSE</v>
      </c>
      <c r="L127" s="101"/>
      <c r="M127" s="101"/>
      <c r="N127" s="101"/>
      <c r="O127" s="101"/>
      <c r="P127" s="101"/>
      <c r="Q127" s="101"/>
      <c r="R127" s="101"/>
      <c r="S127" s="101"/>
      <c r="T127" s="14"/>
      <c r="U127" s="2"/>
      <c r="V127" s="2"/>
      <c r="W127" s="2"/>
    </row>
    <row r="128" ht="15.0" customHeight="1">
      <c r="A128" s="2"/>
      <c r="B128" s="2"/>
      <c r="C128" s="13"/>
      <c r="D128" s="97"/>
      <c r="E128" s="97"/>
      <c r="F128" s="97"/>
      <c r="G128" s="97"/>
      <c r="H128" s="101"/>
      <c r="I128" s="101"/>
      <c r="J128" s="101"/>
      <c r="K128" s="101" t="str">
        <f t="shared" si="3"/>
        <v>FALSE</v>
      </c>
      <c r="L128" s="101"/>
      <c r="M128" s="101"/>
      <c r="N128" s="101"/>
      <c r="O128" s="101"/>
      <c r="P128" s="101"/>
      <c r="Q128" s="101"/>
      <c r="R128" s="101"/>
      <c r="S128" s="101"/>
      <c r="T128" s="14"/>
      <c r="U128" s="2"/>
      <c r="V128" s="2"/>
      <c r="W128" s="2"/>
    </row>
    <row r="129" ht="15.0" customHeight="1">
      <c r="A129" s="2"/>
      <c r="B129" s="2"/>
      <c r="C129" s="13"/>
      <c r="D129" s="97"/>
      <c r="E129" s="97"/>
      <c r="F129" s="97"/>
      <c r="G129" s="97"/>
      <c r="H129" s="101"/>
      <c r="I129" s="101"/>
      <c r="J129" s="101"/>
      <c r="K129" s="101" t="str">
        <f t="shared" si="3"/>
        <v>FALSE</v>
      </c>
      <c r="L129" s="101"/>
      <c r="M129" s="101"/>
      <c r="N129" s="101"/>
      <c r="O129" s="101"/>
      <c r="P129" s="101"/>
      <c r="Q129" s="101"/>
      <c r="R129" s="101"/>
      <c r="S129" s="101"/>
      <c r="T129" s="14"/>
      <c r="U129" s="2"/>
      <c r="V129" s="2"/>
      <c r="W129" s="2"/>
    </row>
    <row r="130" ht="15.0" customHeight="1">
      <c r="A130" s="2"/>
      <c r="B130" s="2"/>
      <c r="C130" s="13"/>
      <c r="D130" s="97"/>
      <c r="E130" s="97"/>
      <c r="F130" s="97"/>
      <c r="G130" s="97"/>
      <c r="H130" s="101"/>
      <c r="I130" s="101"/>
      <c r="J130" s="101"/>
      <c r="K130" s="101" t="str">
        <f t="shared" si="3"/>
        <v>FALSE</v>
      </c>
      <c r="L130" s="101"/>
      <c r="M130" s="101"/>
      <c r="N130" s="101"/>
      <c r="O130" s="101"/>
      <c r="P130" s="101"/>
      <c r="Q130" s="101"/>
      <c r="R130" s="101"/>
      <c r="S130" s="101"/>
      <c r="T130" s="14"/>
      <c r="U130" s="2"/>
      <c r="V130" s="2"/>
      <c r="W130" s="2"/>
    </row>
    <row r="131" ht="15.0" customHeight="1">
      <c r="A131" s="2"/>
      <c r="B131" s="2"/>
      <c r="C131" s="13"/>
      <c r="D131" s="97"/>
      <c r="E131" s="97"/>
      <c r="F131" s="97"/>
      <c r="G131" s="97"/>
      <c r="H131" s="101"/>
      <c r="I131" s="101"/>
      <c r="J131" s="101"/>
      <c r="K131" s="101" t="str">
        <f t="shared" si="3"/>
        <v>FALSE</v>
      </c>
      <c r="L131" s="101"/>
      <c r="M131" s="101"/>
      <c r="N131" s="101"/>
      <c r="O131" s="101"/>
      <c r="P131" s="101"/>
      <c r="Q131" s="101"/>
      <c r="R131" s="101"/>
      <c r="S131" s="101"/>
      <c r="T131" s="14"/>
      <c r="U131" s="2"/>
      <c r="V131" s="2"/>
      <c r="W131" s="2"/>
    </row>
    <row r="132" ht="15.0" customHeight="1">
      <c r="A132" s="2"/>
      <c r="B132" s="2"/>
      <c r="C132" s="13"/>
      <c r="D132" s="97"/>
      <c r="E132" s="97"/>
      <c r="F132" s="97"/>
      <c r="G132" s="97"/>
      <c r="H132" s="101"/>
      <c r="I132" s="101"/>
      <c r="J132" s="101"/>
      <c r="K132" s="101" t="str">
        <f t="shared" si="3"/>
        <v>FALSE</v>
      </c>
      <c r="L132" s="101"/>
      <c r="M132" s="101"/>
      <c r="N132" s="101"/>
      <c r="O132" s="101"/>
      <c r="P132" s="101"/>
      <c r="Q132" s="101"/>
      <c r="R132" s="101"/>
      <c r="S132" s="101"/>
      <c r="T132" s="14"/>
      <c r="U132" s="2"/>
      <c r="V132" s="2"/>
      <c r="W132" s="2"/>
    </row>
    <row r="133" ht="15.0" customHeight="1">
      <c r="A133" s="2"/>
      <c r="B133" s="2"/>
      <c r="C133" s="13"/>
      <c r="D133" s="97"/>
      <c r="E133" s="97"/>
      <c r="F133" s="97"/>
      <c r="G133" s="97"/>
      <c r="H133" s="101"/>
      <c r="I133" s="101"/>
      <c r="J133" s="101"/>
      <c r="K133" s="101" t="str">
        <f t="shared" si="3"/>
        <v>FALSE</v>
      </c>
      <c r="L133" s="101"/>
      <c r="M133" s="101"/>
      <c r="N133" s="101"/>
      <c r="O133" s="101"/>
      <c r="P133" s="101"/>
      <c r="Q133" s="101"/>
      <c r="R133" s="101"/>
      <c r="S133" s="101"/>
      <c r="T133" s="14"/>
      <c r="U133" s="2"/>
      <c r="V133" s="2"/>
      <c r="W133" s="2"/>
    </row>
    <row r="134" ht="15.0" customHeight="1">
      <c r="A134" s="2"/>
      <c r="B134" s="2"/>
      <c r="C134" s="13"/>
      <c r="D134" s="97"/>
      <c r="E134" s="97"/>
      <c r="F134" s="97"/>
      <c r="G134" s="97"/>
      <c r="H134" s="101"/>
      <c r="I134" s="101"/>
      <c r="J134" s="101"/>
      <c r="K134" s="101" t="str">
        <f t="shared" si="3"/>
        <v>FALSE</v>
      </c>
      <c r="L134" s="101"/>
      <c r="M134" s="101"/>
      <c r="N134" s="101"/>
      <c r="O134" s="101"/>
      <c r="P134" s="101"/>
      <c r="Q134" s="101"/>
      <c r="R134" s="101"/>
      <c r="S134" s="101"/>
      <c r="T134" s="14"/>
      <c r="U134" s="2"/>
      <c r="V134" s="2"/>
      <c r="W134" s="2"/>
    </row>
    <row r="135" ht="15.0" customHeight="1">
      <c r="A135" s="2"/>
      <c r="B135" s="2"/>
      <c r="C135" s="13"/>
      <c r="D135" s="97"/>
      <c r="E135" s="97"/>
      <c r="F135" s="97"/>
      <c r="G135" s="97"/>
      <c r="H135" s="101"/>
      <c r="I135" s="101"/>
      <c r="J135" s="101"/>
      <c r="K135" s="101" t="str">
        <f t="shared" si="3"/>
        <v>FALSE</v>
      </c>
      <c r="L135" s="101"/>
      <c r="M135" s="101"/>
      <c r="N135" s="101"/>
      <c r="O135" s="101"/>
      <c r="P135" s="101"/>
      <c r="Q135" s="101"/>
      <c r="R135" s="101"/>
      <c r="S135" s="101"/>
      <c r="T135" s="14"/>
      <c r="U135" s="2"/>
      <c r="V135" s="2"/>
      <c r="W135" s="2"/>
    </row>
    <row r="136" ht="15.0" customHeight="1">
      <c r="A136" s="2"/>
      <c r="B136" s="2"/>
      <c r="C136" s="13"/>
      <c r="D136" s="97"/>
      <c r="E136" s="97"/>
      <c r="F136" s="97"/>
      <c r="G136" s="97"/>
      <c r="H136" s="101"/>
      <c r="I136" s="101"/>
      <c r="J136" s="101"/>
      <c r="K136" s="101" t="str">
        <f t="shared" si="3"/>
        <v>FALSE</v>
      </c>
      <c r="L136" s="101"/>
      <c r="M136" s="101"/>
      <c r="N136" s="101"/>
      <c r="O136" s="101"/>
      <c r="P136" s="101"/>
      <c r="Q136" s="101"/>
      <c r="R136" s="101"/>
      <c r="S136" s="101"/>
      <c r="T136" s="14"/>
      <c r="U136" s="2"/>
      <c r="V136" s="2"/>
      <c r="W136" s="2"/>
    </row>
    <row r="137" ht="15.0" customHeight="1">
      <c r="A137" s="2"/>
      <c r="B137" s="2"/>
      <c r="C137" s="13"/>
      <c r="D137" s="97"/>
      <c r="E137" s="97"/>
      <c r="F137" s="97"/>
      <c r="G137" s="97"/>
      <c r="H137" s="101"/>
      <c r="I137" s="101"/>
      <c r="J137" s="101"/>
      <c r="K137" s="101" t="str">
        <f t="shared" si="3"/>
        <v>FALSE</v>
      </c>
      <c r="L137" s="101"/>
      <c r="M137" s="101"/>
      <c r="N137" s="101"/>
      <c r="O137" s="101"/>
      <c r="P137" s="101"/>
      <c r="Q137" s="101"/>
      <c r="R137" s="101"/>
      <c r="S137" s="101"/>
      <c r="T137" s="14"/>
      <c r="U137" s="2"/>
      <c r="V137" s="2"/>
      <c r="W137" s="2"/>
    </row>
    <row r="138" ht="15.0" customHeight="1">
      <c r="A138" s="2"/>
      <c r="B138" s="2"/>
      <c r="C138" s="13"/>
      <c r="D138" s="97"/>
      <c r="E138" s="97"/>
      <c r="F138" s="97"/>
      <c r="G138" s="97"/>
      <c r="H138" s="101"/>
      <c r="I138" s="101"/>
      <c r="J138" s="101"/>
      <c r="K138" s="101" t="str">
        <f t="shared" si="3"/>
        <v>FALSE</v>
      </c>
      <c r="L138" s="101"/>
      <c r="M138" s="101"/>
      <c r="N138" s="101"/>
      <c r="O138" s="101"/>
      <c r="P138" s="101"/>
      <c r="Q138" s="101"/>
      <c r="R138" s="101"/>
      <c r="S138" s="101"/>
      <c r="T138" s="14"/>
      <c r="U138" s="2"/>
      <c r="V138" s="2"/>
      <c r="W138" s="2"/>
    </row>
    <row r="139" ht="15.0" customHeight="1">
      <c r="A139" s="2"/>
      <c r="B139" s="2"/>
      <c r="C139" s="13"/>
      <c r="D139" s="97"/>
      <c r="E139" s="97"/>
      <c r="F139" s="97"/>
      <c r="G139" s="97"/>
      <c r="H139" s="101"/>
      <c r="I139" s="101"/>
      <c r="J139" s="101"/>
      <c r="K139" s="101" t="str">
        <f t="shared" si="3"/>
        <v>FALSE</v>
      </c>
      <c r="L139" s="101"/>
      <c r="M139" s="101"/>
      <c r="N139" s="101"/>
      <c r="O139" s="101"/>
      <c r="P139" s="101"/>
      <c r="Q139" s="101"/>
      <c r="R139" s="101"/>
      <c r="S139" s="101"/>
      <c r="T139" s="14"/>
      <c r="U139" s="2"/>
      <c r="V139" s="2"/>
      <c r="W139" s="2"/>
    </row>
    <row r="140" ht="15.0" customHeight="1">
      <c r="A140" s="2"/>
      <c r="B140" s="2"/>
      <c r="C140" s="13"/>
      <c r="D140" s="97"/>
      <c r="E140" s="97"/>
      <c r="F140" s="97"/>
      <c r="G140" s="97"/>
      <c r="H140" s="101"/>
      <c r="I140" s="101"/>
      <c r="J140" s="101"/>
      <c r="K140" s="101" t="str">
        <f t="shared" si="3"/>
        <v>FALSE</v>
      </c>
      <c r="L140" s="101"/>
      <c r="M140" s="101"/>
      <c r="N140" s="101"/>
      <c r="O140" s="101"/>
      <c r="P140" s="101"/>
      <c r="Q140" s="101"/>
      <c r="R140" s="101"/>
      <c r="S140" s="101"/>
      <c r="T140" s="14"/>
      <c r="U140" s="2"/>
      <c r="V140" s="2"/>
      <c r="W140" s="2"/>
    </row>
    <row r="141" ht="15.0" customHeight="1">
      <c r="A141" s="2"/>
      <c r="B141" s="2"/>
      <c r="C141" s="13"/>
      <c r="D141" s="97"/>
      <c r="E141" s="97"/>
      <c r="F141" s="97"/>
      <c r="G141" s="97"/>
      <c r="H141" s="101"/>
      <c r="I141" s="101"/>
      <c r="J141" s="101"/>
      <c r="K141" s="101" t="str">
        <f t="shared" si="3"/>
        <v>FALSE</v>
      </c>
      <c r="L141" s="101"/>
      <c r="M141" s="101"/>
      <c r="N141" s="101"/>
      <c r="O141" s="101"/>
      <c r="P141" s="101"/>
      <c r="Q141" s="101"/>
      <c r="R141" s="101"/>
      <c r="S141" s="101"/>
      <c r="T141" s="14"/>
      <c r="U141" s="2"/>
      <c r="V141" s="2"/>
      <c r="W141" s="2"/>
    </row>
    <row r="142" ht="15.0" customHeight="1">
      <c r="A142" s="2"/>
      <c r="B142" s="2"/>
      <c r="C142" s="13"/>
      <c r="D142" s="97"/>
      <c r="E142" s="97"/>
      <c r="F142" s="97"/>
      <c r="G142" s="97"/>
      <c r="H142" s="101"/>
      <c r="I142" s="101"/>
      <c r="J142" s="101"/>
      <c r="K142" s="101" t="str">
        <f t="shared" si="3"/>
        <v>FALSE</v>
      </c>
      <c r="L142" s="101"/>
      <c r="M142" s="101"/>
      <c r="N142" s="101"/>
      <c r="O142" s="101"/>
      <c r="P142" s="101"/>
      <c r="Q142" s="101"/>
      <c r="R142" s="101"/>
      <c r="S142" s="101"/>
      <c r="T142" s="14"/>
      <c r="U142" s="2"/>
      <c r="V142" s="2"/>
      <c r="W142" s="2"/>
    </row>
    <row r="143" ht="15.0" customHeight="1">
      <c r="A143" s="2"/>
      <c r="B143" s="2"/>
      <c r="C143" s="13"/>
      <c r="D143" s="97"/>
      <c r="E143" s="97"/>
      <c r="F143" s="97"/>
      <c r="G143" s="97"/>
      <c r="H143" s="101"/>
      <c r="I143" s="101"/>
      <c r="J143" s="101"/>
      <c r="K143" s="101" t="str">
        <f t="shared" si="3"/>
        <v>FALSE</v>
      </c>
      <c r="L143" s="101"/>
      <c r="M143" s="101"/>
      <c r="N143" s="101"/>
      <c r="O143" s="101"/>
      <c r="P143" s="101"/>
      <c r="Q143" s="101"/>
      <c r="R143" s="101"/>
      <c r="S143" s="101"/>
      <c r="T143" s="14"/>
      <c r="U143" s="2"/>
      <c r="V143" s="2"/>
      <c r="W143" s="2"/>
    </row>
    <row r="144" ht="15.0" customHeight="1">
      <c r="A144" s="2"/>
      <c r="B144" s="2"/>
      <c r="C144" s="13"/>
      <c r="D144" s="97"/>
      <c r="E144" s="97"/>
      <c r="F144" s="97"/>
      <c r="G144" s="97"/>
      <c r="H144" s="101"/>
      <c r="I144" s="101"/>
      <c r="J144" s="101"/>
      <c r="K144" s="101" t="str">
        <f t="shared" si="3"/>
        <v>FALSE</v>
      </c>
      <c r="L144" s="101"/>
      <c r="M144" s="101"/>
      <c r="N144" s="101"/>
      <c r="O144" s="101"/>
      <c r="P144" s="101"/>
      <c r="Q144" s="101"/>
      <c r="R144" s="101"/>
      <c r="S144" s="101"/>
      <c r="T144" s="14"/>
      <c r="U144" s="2"/>
      <c r="V144" s="2"/>
      <c r="W144" s="2"/>
    </row>
    <row r="145" ht="15.0" customHeight="1">
      <c r="A145" s="2"/>
      <c r="B145" s="2"/>
      <c r="C145" s="13"/>
      <c r="D145" s="97"/>
      <c r="E145" s="97"/>
      <c r="F145" s="97"/>
      <c r="G145" s="97"/>
      <c r="H145" s="101"/>
      <c r="I145" s="101"/>
      <c r="J145" s="101"/>
      <c r="K145" s="101" t="str">
        <f t="shared" si="3"/>
        <v>FALSE</v>
      </c>
      <c r="L145" s="101"/>
      <c r="M145" s="101"/>
      <c r="N145" s="101"/>
      <c r="O145" s="101"/>
      <c r="P145" s="101"/>
      <c r="Q145" s="101"/>
      <c r="R145" s="101"/>
      <c r="S145" s="101"/>
      <c r="T145" s="14"/>
      <c r="U145" s="2"/>
      <c r="V145" s="2"/>
      <c r="W145" s="2"/>
    </row>
    <row r="146" ht="15.0" customHeight="1">
      <c r="A146" s="2"/>
      <c r="B146" s="2"/>
      <c r="C146" s="13"/>
      <c r="D146" s="97"/>
      <c r="E146" s="97"/>
      <c r="F146" s="97"/>
      <c r="G146" s="97"/>
      <c r="H146" s="101"/>
      <c r="I146" s="101"/>
      <c r="J146" s="101"/>
      <c r="K146" s="101" t="str">
        <f t="shared" si="3"/>
        <v>FALSE</v>
      </c>
      <c r="L146" s="101"/>
      <c r="M146" s="101"/>
      <c r="N146" s="101"/>
      <c r="O146" s="101"/>
      <c r="P146" s="101"/>
      <c r="Q146" s="101"/>
      <c r="R146" s="101"/>
      <c r="S146" s="101"/>
      <c r="T146" s="14"/>
      <c r="U146" s="2"/>
      <c r="V146" s="2"/>
      <c r="W146" s="2"/>
    </row>
    <row r="147" ht="15.0" customHeight="1">
      <c r="A147" s="2"/>
      <c r="B147" s="2"/>
      <c r="C147" s="13"/>
      <c r="D147" s="97"/>
      <c r="E147" s="97"/>
      <c r="F147" s="97"/>
      <c r="G147" s="97"/>
      <c r="H147" s="101"/>
      <c r="I147" s="101"/>
      <c r="J147" s="101"/>
      <c r="K147" s="101" t="str">
        <f t="shared" si="3"/>
        <v>FALSE</v>
      </c>
      <c r="L147" s="101"/>
      <c r="M147" s="101"/>
      <c r="N147" s="101"/>
      <c r="O147" s="101"/>
      <c r="P147" s="101"/>
      <c r="Q147" s="101"/>
      <c r="R147" s="101"/>
      <c r="S147" s="101"/>
      <c r="T147" s="14"/>
      <c r="U147" s="2"/>
      <c r="V147" s="2"/>
      <c r="W147" s="2"/>
    </row>
    <row r="148" ht="15.0" customHeight="1">
      <c r="A148" s="2"/>
      <c r="B148" s="2"/>
      <c r="C148" s="13"/>
      <c r="D148" s="97"/>
      <c r="E148" s="97"/>
      <c r="F148" s="97"/>
      <c r="G148" s="97"/>
      <c r="H148" s="101"/>
      <c r="I148" s="101"/>
      <c r="J148" s="101"/>
      <c r="K148" s="101" t="str">
        <f t="shared" si="3"/>
        <v>FALSE</v>
      </c>
      <c r="L148" s="101"/>
      <c r="M148" s="101"/>
      <c r="N148" s="101"/>
      <c r="O148" s="101"/>
      <c r="P148" s="101"/>
      <c r="Q148" s="101"/>
      <c r="R148" s="101"/>
      <c r="S148" s="101"/>
      <c r="T148" s="14"/>
      <c r="U148" s="2"/>
      <c r="V148" s="2"/>
      <c r="W148" s="2"/>
    </row>
    <row r="149" ht="15.0" customHeight="1">
      <c r="A149" s="2"/>
      <c r="B149" s="2"/>
      <c r="C149" s="13"/>
      <c r="D149" s="97"/>
      <c r="E149" s="97"/>
      <c r="F149" s="97"/>
      <c r="G149" s="97"/>
      <c r="H149" s="101"/>
      <c r="I149" s="101"/>
      <c r="J149" s="101"/>
      <c r="K149" s="101" t="str">
        <f t="shared" si="3"/>
        <v>FALSE</v>
      </c>
      <c r="L149" s="101"/>
      <c r="M149" s="101"/>
      <c r="N149" s="101"/>
      <c r="O149" s="101"/>
      <c r="P149" s="101"/>
      <c r="Q149" s="101"/>
      <c r="R149" s="101"/>
      <c r="S149" s="101"/>
      <c r="T149" s="14"/>
      <c r="U149" s="2"/>
      <c r="V149" s="2"/>
      <c r="W149" s="2"/>
    </row>
    <row r="150" ht="15.0" customHeight="1">
      <c r="A150" s="2"/>
      <c r="B150" s="2"/>
      <c r="C150" s="13"/>
      <c r="D150" s="97"/>
      <c r="E150" s="97"/>
      <c r="F150" s="97"/>
      <c r="G150" s="97"/>
      <c r="H150" s="101"/>
      <c r="I150" s="101"/>
      <c r="J150" s="101"/>
      <c r="K150" s="101" t="str">
        <f t="shared" si="3"/>
        <v>FALSE</v>
      </c>
      <c r="L150" s="101"/>
      <c r="M150" s="101"/>
      <c r="N150" s="101"/>
      <c r="O150" s="101"/>
      <c r="P150" s="101"/>
      <c r="Q150" s="101"/>
      <c r="R150" s="101"/>
      <c r="S150" s="101"/>
      <c r="T150" s="14"/>
      <c r="U150" s="2"/>
      <c r="V150" s="2"/>
      <c r="W150" s="2"/>
    </row>
    <row r="151" ht="15.0" customHeight="1">
      <c r="A151" s="2"/>
      <c r="B151" s="2"/>
      <c r="C151" s="13"/>
      <c r="D151" s="97"/>
      <c r="E151" s="97"/>
      <c r="F151" s="97"/>
      <c r="G151" s="97"/>
      <c r="H151" s="101"/>
      <c r="I151" s="101"/>
      <c r="J151" s="101"/>
      <c r="K151" s="101" t="str">
        <f t="shared" si="3"/>
        <v>FALSE</v>
      </c>
      <c r="L151" s="101"/>
      <c r="M151" s="101"/>
      <c r="N151" s="101"/>
      <c r="O151" s="101"/>
      <c r="P151" s="101"/>
      <c r="Q151" s="101"/>
      <c r="R151" s="101"/>
      <c r="S151" s="101"/>
      <c r="T151" s="14"/>
      <c r="U151" s="2"/>
      <c r="V151" s="2"/>
      <c r="W151" s="2"/>
    </row>
    <row r="152" ht="15.0" customHeight="1">
      <c r="A152" s="2"/>
      <c r="B152" s="2"/>
      <c r="C152" s="13"/>
      <c r="D152" s="97"/>
      <c r="E152" s="97"/>
      <c r="F152" s="97"/>
      <c r="G152" s="97"/>
      <c r="H152" s="101"/>
      <c r="I152" s="101"/>
      <c r="J152" s="101"/>
      <c r="K152" s="101" t="str">
        <f t="shared" si="3"/>
        <v>FALSE</v>
      </c>
      <c r="L152" s="101"/>
      <c r="M152" s="101"/>
      <c r="N152" s="101"/>
      <c r="O152" s="101"/>
      <c r="P152" s="101"/>
      <c r="Q152" s="101"/>
      <c r="R152" s="101"/>
      <c r="S152" s="101"/>
      <c r="T152" s="14"/>
      <c r="U152" s="2"/>
      <c r="V152" s="2"/>
      <c r="W152" s="2"/>
    </row>
    <row r="153" ht="15.0" customHeight="1">
      <c r="A153" s="2"/>
      <c r="B153" s="2"/>
      <c r="C153" s="13"/>
      <c r="D153" s="97"/>
      <c r="E153" s="97"/>
      <c r="F153" s="97"/>
      <c r="G153" s="97"/>
      <c r="H153" s="101"/>
      <c r="I153" s="101"/>
      <c r="J153" s="101"/>
      <c r="K153" s="101" t="str">
        <f t="shared" si="3"/>
        <v>FALSE</v>
      </c>
      <c r="L153" s="101"/>
      <c r="M153" s="101"/>
      <c r="N153" s="101"/>
      <c r="O153" s="101"/>
      <c r="P153" s="101"/>
      <c r="Q153" s="101"/>
      <c r="R153" s="101"/>
      <c r="S153" s="101"/>
      <c r="T153" s="14"/>
      <c r="U153" s="2"/>
      <c r="V153" s="2"/>
      <c r="W153" s="2"/>
    </row>
    <row r="154" ht="15.0" customHeight="1">
      <c r="A154" s="2"/>
      <c r="B154" s="2"/>
      <c r="C154" s="13"/>
      <c r="D154" s="97"/>
      <c r="E154" s="97"/>
      <c r="F154" s="97"/>
      <c r="G154" s="97"/>
      <c r="H154" s="101"/>
      <c r="I154" s="101"/>
      <c r="J154" s="101"/>
      <c r="K154" s="101" t="str">
        <f t="shared" si="3"/>
        <v>FALSE</v>
      </c>
      <c r="L154" s="101"/>
      <c r="M154" s="101"/>
      <c r="N154" s="101"/>
      <c r="O154" s="101"/>
      <c r="P154" s="101"/>
      <c r="Q154" s="101"/>
      <c r="R154" s="101"/>
      <c r="S154" s="101"/>
      <c r="T154" s="14"/>
      <c r="U154" s="2"/>
      <c r="V154" s="2"/>
      <c r="W154" s="2"/>
    </row>
    <row r="155" ht="15.0" customHeight="1">
      <c r="A155" s="2"/>
      <c r="B155" s="2"/>
      <c r="C155" s="13"/>
      <c r="D155" s="97"/>
      <c r="E155" s="97"/>
      <c r="F155" s="97"/>
      <c r="G155" s="97"/>
      <c r="H155" s="101"/>
      <c r="I155" s="101"/>
      <c r="J155" s="101"/>
      <c r="K155" s="101" t="str">
        <f t="shared" si="3"/>
        <v>FALSE</v>
      </c>
      <c r="L155" s="101"/>
      <c r="M155" s="101"/>
      <c r="N155" s="101"/>
      <c r="O155" s="101"/>
      <c r="P155" s="101"/>
      <c r="Q155" s="101"/>
      <c r="R155" s="101"/>
      <c r="S155" s="101"/>
      <c r="T155" s="14"/>
      <c r="U155" s="2"/>
      <c r="V155" s="2"/>
      <c r="W155" s="2"/>
    </row>
    <row r="156" ht="15.0" customHeight="1">
      <c r="A156" s="2"/>
      <c r="B156" s="2"/>
      <c r="C156" s="13"/>
      <c r="D156" s="97"/>
      <c r="E156" s="97"/>
      <c r="F156" s="97"/>
      <c r="G156" s="97"/>
      <c r="H156" s="101"/>
      <c r="I156" s="101"/>
      <c r="J156" s="101"/>
      <c r="K156" s="101" t="str">
        <f t="shared" si="3"/>
        <v>FALSE</v>
      </c>
      <c r="L156" s="101"/>
      <c r="M156" s="101"/>
      <c r="N156" s="101"/>
      <c r="O156" s="101"/>
      <c r="P156" s="101"/>
      <c r="Q156" s="101"/>
      <c r="R156" s="101"/>
      <c r="S156" s="101"/>
      <c r="T156" s="14"/>
      <c r="U156" s="2"/>
      <c r="V156" s="2"/>
      <c r="W156" s="2"/>
    </row>
    <row r="157" ht="15.0" customHeight="1">
      <c r="A157" s="2"/>
      <c r="B157" s="2"/>
      <c r="C157" s="13"/>
      <c r="D157" s="97"/>
      <c r="E157" s="97"/>
      <c r="F157" s="97"/>
      <c r="G157" s="97"/>
      <c r="H157" s="101"/>
      <c r="I157" s="101"/>
      <c r="J157" s="101"/>
      <c r="K157" s="101" t="str">
        <f t="shared" si="3"/>
        <v>FALSE</v>
      </c>
      <c r="L157" s="101"/>
      <c r="M157" s="101"/>
      <c r="N157" s="101"/>
      <c r="O157" s="101"/>
      <c r="P157" s="101"/>
      <c r="Q157" s="101"/>
      <c r="R157" s="101"/>
      <c r="S157" s="101"/>
      <c r="T157" s="14"/>
      <c r="U157" s="2"/>
      <c r="V157" s="2"/>
      <c r="W157" s="2"/>
    </row>
    <row r="158" ht="15.0" customHeight="1">
      <c r="A158" s="2"/>
      <c r="B158" s="2"/>
      <c r="C158" s="13"/>
      <c r="D158" s="97"/>
      <c r="E158" s="97"/>
      <c r="F158" s="97"/>
      <c r="G158" s="97"/>
      <c r="H158" s="101"/>
      <c r="I158" s="101"/>
      <c r="J158" s="101"/>
      <c r="K158" s="101" t="str">
        <f t="shared" si="3"/>
        <v>FALSE</v>
      </c>
      <c r="L158" s="101"/>
      <c r="M158" s="101"/>
      <c r="N158" s="101"/>
      <c r="O158" s="101"/>
      <c r="P158" s="101"/>
      <c r="Q158" s="101"/>
      <c r="R158" s="101"/>
      <c r="S158" s="101"/>
      <c r="T158" s="14"/>
      <c r="U158" s="2"/>
      <c r="V158" s="2"/>
      <c r="W158" s="2"/>
    </row>
    <row r="159" ht="15.0" customHeight="1">
      <c r="A159" s="2"/>
      <c r="B159" s="2"/>
      <c r="C159" s="13"/>
      <c r="D159" s="97"/>
      <c r="E159" s="97"/>
      <c r="F159" s="97"/>
      <c r="G159" s="97"/>
      <c r="H159" s="101"/>
      <c r="I159" s="101"/>
      <c r="J159" s="101"/>
      <c r="K159" s="101" t="str">
        <f t="shared" si="3"/>
        <v>FALSE</v>
      </c>
      <c r="L159" s="101"/>
      <c r="M159" s="101"/>
      <c r="N159" s="101"/>
      <c r="O159" s="101"/>
      <c r="P159" s="101"/>
      <c r="Q159" s="101"/>
      <c r="R159" s="101"/>
      <c r="S159" s="101"/>
      <c r="T159" s="14"/>
      <c r="U159" s="2"/>
      <c r="V159" s="2"/>
      <c r="W159" s="2"/>
    </row>
    <row r="160" ht="15.0" customHeight="1">
      <c r="A160" s="2"/>
      <c r="B160" s="2"/>
      <c r="C160" s="13"/>
      <c r="D160" s="97"/>
      <c r="E160" s="97"/>
      <c r="F160" s="97"/>
      <c r="G160" s="97"/>
      <c r="H160" s="101"/>
      <c r="I160" s="101"/>
      <c r="J160" s="101"/>
      <c r="K160" s="101" t="str">
        <f t="shared" si="3"/>
        <v>FALSE</v>
      </c>
      <c r="L160" s="101"/>
      <c r="M160" s="101"/>
      <c r="N160" s="101"/>
      <c r="O160" s="101"/>
      <c r="P160" s="101"/>
      <c r="Q160" s="101"/>
      <c r="R160" s="101"/>
      <c r="S160" s="101"/>
      <c r="T160" s="14"/>
      <c r="U160" s="2"/>
      <c r="V160" s="2"/>
      <c r="W160" s="2"/>
    </row>
    <row r="161" ht="15.0" customHeight="1">
      <c r="A161" s="2"/>
      <c r="B161" s="2"/>
      <c r="C161" s="13"/>
      <c r="D161" s="97"/>
      <c r="E161" s="97"/>
      <c r="F161" s="97"/>
      <c r="G161" s="97"/>
      <c r="H161" s="101"/>
      <c r="I161" s="101"/>
      <c r="J161" s="101"/>
      <c r="K161" s="101" t="str">
        <f t="shared" si="3"/>
        <v>FALSE</v>
      </c>
      <c r="L161" s="101"/>
      <c r="M161" s="101"/>
      <c r="N161" s="101"/>
      <c r="O161" s="101"/>
      <c r="P161" s="101"/>
      <c r="Q161" s="101"/>
      <c r="R161" s="101"/>
      <c r="S161" s="101"/>
      <c r="T161" s="14"/>
      <c r="U161" s="2"/>
      <c r="V161" s="2"/>
      <c r="W161" s="2"/>
    </row>
    <row r="162" ht="15.0" customHeight="1">
      <c r="A162" s="2"/>
      <c r="B162" s="2"/>
      <c r="C162" s="13"/>
      <c r="D162" s="97"/>
      <c r="E162" s="97"/>
      <c r="F162" s="97"/>
      <c r="G162" s="97"/>
      <c r="H162" s="101"/>
      <c r="I162" s="101"/>
      <c r="J162" s="101"/>
      <c r="K162" s="101" t="str">
        <f t="shared" si="3"/>
        <v>FALSE</v>
      </c>
      <c r="L162" s="101"/>
      <c r="M162" s="101"/>
      <c r="N162" s="101"/>
      <c r="O162" s="101"/>
      <c r="P162" s="101"/>
      <c r="Q162" s="101"/>
      <c r="R162" s="101"/>
      <c r="S162" s="101"/>
      <c r="T162" s="14"/>
      <c r="U162" s="2"/>
      <c r="V162" s="2"/>
      <c r="W162" s="2"/>
    </row>
    <row r="163" ht="15.0" customHeight="1">
      <c r="A163" s="2"/>
      <c r="B163" s="2"/>
      <c r="C163" s="13"/>
      <c r="D163" s="97"/>
      <c r="E163" s="97"/>
      <c r="F163" s="97"/>
      <c r="G163" s="97"/>
      <c r="H163" s="101"/>
      <c r="I163" s="101"/>
      <c r="J163" s="101"/>
      <c r="K163" s="101" t="str">
        <f t="shared" si="3"/>
        <v>FALSE</v>
      </c>
      <c r="L163" s="101"/>
      <c r="M163" s="101"/>
      <c r="N163" s="101"/>
      <c r="O163" s="101"/>
      <c r="P163" s="101"/>
      <c r="Q163" s="101"/>
      <c r="R163" s="101"/>
      <c r="S163" s="101"/>
      <c r="T163" s="14"/>
      <c r="U163" s="2"/>
      <c r="V163" s="2"/>
      <c r="W163" s="2"/>
    </row>
    <row r="164" ht="15.0" customHeight="1">
      <c r="A164" s="2"/>
      <c r="B164" s="2"/>
      <c r="C164" s="13"/>
      <c r="D164" s="97"/>
      <c r="E164" s="97"/>
      <c r="F164" s="97"/>
      <c r="G164" s="97"/>
      <c r="H164" s="101"/>
      <c r="I164" s="101"/>
      <c r="J164" s="101"/>
      <c r="K164" s="101" t="str">
        <f t="shared" si="3"/>
        <v>FALSE</v>
      </c>
      <c r="L164" s="101"/>
      <c r="M164" s="101"/>
      <c r="N164" s="101"/>
      <c r="O164" s="101"/>
      <c r="P164" s="101"/>
      <c r="Q164" s="101"/>
      <c r="R164" s="101"/>
      <c r="S164" s="101"/>
      <c r="T164" s="14"/>
      <c r="U164" s="2"/>
      <c r="V164" s="2"/>
      <c r="W164" s="2"/>
    </row>
    <row r="165" ht="15.0" customHeight="1">
      <c r="A165" s="2"/>
      <c r="B165" s="2"/>
      <c r="C165" s="13"/>
      <c r="D165" s="97"/>
      <c r="E165" s="97"/>
      <c r="F165" s="97"/>
      <c r="G165" s="97"/>
      <c r="H165" s="101"/>
      <c r="I165" s="101"/>
      <c r="J165" s="101"/>
      <c r="K165" s="101" t="str">
        <f t="shared" si="3"/>
        <v>FALSE</v>
      </c>
      <c r="L165" s="101"/>
      <c r="M165" s="101"/>
      <c r="N165" s="101"/>
      <c r="O165" s="101"/>
      <c r="P165" s="101"/>
      <c r="Q165" s="101"/>
      <c r="R165" s="101"/>
      <c r="S165" s="101"/>
      <c r="T165" s="14"/>
      <c r="U165" s="2"/>
      <c r="V165" s="2"/>
      <c r="W165" s="2"/>
    </row>
    <row r="166" ht="15.0" customHeight="1">
      <c r="A166" s="2"/>
      <c r="B166" s="2"/>
      <c r="C166" s="13"/>
      <c r="D166" s="97"/>
      <c r="E166" s="97"/>
      <c r="F166" s="97"/>
      <c r="G166" s="97"/>
      <c r="H166" s="101"/>
      <c r="I166" s="101"/>
      <c r="J166" s="101"/>
      <c r="K166" s="101" t="str">
        <f t="shared" si="3"/>
        <v>FALSE</v>
      </c>
      <c r="L166" s="101"/>
      <c r="M166" s="101"/>
      <c r="N166" s="101"/>
      <c r="O166" s="101"/>
      <c r="P166" s="101"/>
      <c r="Q166" s="101"/>
      <c r="R166" s="101"/>
      <c r="S166" s="101"/>
      <c r="T166" s="14"/>
      <c r="U166" s="2"/>
      <c r="V166" s="2"/>
      <c r="W166" s="2"/>
    </row>
    <row r="167" ht="15.0" customHeight="1">
      <c r="A167" s="2"/>
      <c r="B167" s="2"/>
      <c r="C167" s="13"/>
      <c r="D167" s="97"/>
      <c r="E167" s="97"/>
      <c r="F167" s="97"/>
      <c r="G167" s="97"/>
      <c r="H167" s="101"/>
      <c r="I167" s="101"/>
      <c r="J167" s="101"/>
      <c r="K167" s="101" t="str">
        <f t="shared" si="3"/>
        <v>FALSE</v>
      </c>
      <c r="L167" s="101"/>
      <c r="M167" s="101"/>
      <c r="N167" s="101"/>
      <c r="O167" s="101"/>
      <c r="P167" s="101"/>
      <c r="Q167" s="101"/>
      <c r="R167" s="101"/>
      <c r="S167" s="101"/>
      <c r="T167" s="14"/>
      <c r="U167" s="2"/>
      <c r="V167" s="2"/>
      <c r="W167" s="2"/>
    </row>
    <row r="168" ht="15.0" customHeight="1">
      <c r="A168" s="2"/>
      <c r="B168" s="2"/>
      <c r="C168" s="13"/>
      <c r="D168" s="97"/>
      <c r="E168" s="97"/>
      <c r="F168" s="97"/>
      <c r="G168" s="97"/>
      <c r="H168" s="101"/>
      <c r="I168" s="101"/>
      <c r="J168" s="101"/>
      <c r="K168" s="101" t="str">
        <f t="shared" si="3"/>
        <v>FALSE</v>
      </c>
      <c r="L168" s="101"/>
      <c r="M168" s="101"/>
      <c r="N168" s="101"/>
      <c r="O168" s="101"/>
      <c r="P168" s="101"/>
      <c r="Q168" s="101"/>
      <c r="R168" s="101"/>
      <c r="S168" s="101"/>
      <c r="T168" s="14"/>
      <c r="U168" s="2"/>
      <c r="V168" s="2"/>
      <c r="W168" s="2"/>
    </row>
    <row r="169" ht="15.0" customHeight="1">
      <c r="A169" s="2"/>
      <c r="B169" s="2"/>
      <c r="C169" s="13"/>
      <c r="D169" s="97"/>
      <c r="E169" s="97"/>
      <c r="F169" s="97"/>
      <c r="G169" s="97"/>
      <c r="H169" s="101"/>
      <c r="I169" s="101"/>
      <c r="J169" s="101"/>
      <c r="K169" s="101" t="str">
        <f t="shared" si="3"/>
        <v>FALSE</v>
      </c>
      <c r="L169" s="101"/>
      <c r="M169" s="101"/>
      <c r="N169" s="101"/>
      <c r="O169" s="101"/>
      <c r="P169" s="101"/>
      <c r="Q169" s="101"/>
      <c r="R169" s="101"/>
      <c r="S169" s="101"/>
      <c r="T169" s="14"/>
      <c r="U169" s="2"/>
      <c r="V169" s="2"/>
      <c r="W169" s="2"/>
    </row>
    <row r="170" ht="15.0" customHeight="1">
      <c r="A170" s="2"/>
      <c r="B170" s="2"/>
      <c r="C170" s="13"/>
      <c r="D170" s="97"/>
      <c r="E170" s="97"/>
      <c r="F170" s="97"/>
      <c r="G170" s="97"/>
      <c r="H170" s="101"/>
      <c r="I170" s="101"/>
      <c r="J170" s="101"/>
      <c r="K170" s="101" t="str">
        <f t="shared" si="3"/>
        <v>FALSE</v>
      </c>
      <c r="L170" s="101"/>
      <c r="M170" s="101"/>
      <c r="N170" s="101"/>
      <c r="O170" s="101"/>
      <c r="P170" s="101"/>
      <c r="Q170" s="101"/>
      <c r="R170" s="101"/>
      <c r="S170" s="101"/>
      <c r="T170" s="14"/>
      <c r="U170" s="2"/>
      <c r="V170" s="2"/>
      <c r="W170" s="2"/>
    </row>
    <row r="171" ht="15.0" customHeight="1">
      <c r="A171" s="2"/>
      <c r="B171" s="2"/>
      <c r="C171" s="13"/>
      <c r="D171" s="97"/>
      <c r="E171" s="97"/>
      <c r="F171" s="97"/>
      <c r="G171" s="97"/>
      <c r="H171" s="101"/>
      <c r="I171" s="101"/>
      <c r="J171" s="101"/>
      <c r="K171" s="101" t="str">
        <f t="shared" si="3"/>
        <v>FALSE</v>
      </c>
      <c r="L171" s="101"/>
      <c r="M171" s="101"/>
      <c r="N171" s="101"/>
      <c r="O171" s="101"/>
      <c r="P171" s="101"/>
      <c r="Q171" s="101"/>
      <c r="R171" s="101"/>
      <c r="S171" s="101"/>
      <c r="T171" s="14"/>
      <c r="U171" s="2"/>
      <c r="V171" s="2"/>
      <c r="W171" s="2"/>
    </row>
    <row r="172" ht="15.0" customHeight="1">
      <c r="A172" s="2"/>
      <c r="B172" s="2"/>
      <c r="C172" s="13"/>
      <c r="D172" s="97"/>
      <c r="E172" s="97"/>
      <c r="F172" s="97"/>
      <c r="G172" s="97"/>
      <c r="H172" s="101"/>
      <c r="I172" s="101"/>
      <c r="J172" s="101"/>
      <c r="K172" s="101" t="str">
        <f t="shared" si="3"/>
        <v>FALSE</v>
      </c>
      <c r="L172" s="101"/>
      <c r="M172" s="101"/>
      <c r="N172" s="101"/>
      <c r="O172" s="101"/>
      <c r="P172" s="101"/>
      <c r="Q172" s="101"/>
      <c r="R172" s="101"/>
      <c r="S172" s="101"/>
      <c r="T172" s="14"/>
      <c r="U172" s="2"/>
      <c r="V172" s="2"/>
      <c r="W172" s="2"/>
    </row>
    <row r="173" ht="15.0" customHeight="1">
      <c r="A173" s="2"/>
      <c r="B173" s="2"/>
      <c r="C173" s="13"/>
      <c r="D173" s="97"/>
      <c r="E173" s="97"/>
      <c r="F173" s="97"/>
      <c r="G173" s="97"/>
      <c r="H173" s="101"/>
      <c r="I173" s="101"/>
      <c r="J173" s="101"/>
      <c r="K173" s="101" t="str">
        <f t="shared" si="3"/>
        <v>FALSE</v>
      </c>
      <c r="L173" s="101"/>
      <c r="M173" s="101"/>
      <c r="N173" s="101"/>
      <c r="O173" s="101"/>
      <c r="P173" s="101"/>
      <c r="Q173" s="101"/>
      <c r="R173" s="101"/>
      <c r="S173" s="101"/>
      <c r="T173" s="14"/>
      <c r="U173" s="2"/>
      <c r="V173" s="2"/>
      <c r="W173" s="2"/>
    </row>
    <row r="174" ht="15.0" customHeight="1">
      <c r="A174" s="2"/>
      <c r="B174" s="2"/>
      <c r="C174" s="13"/>
      <c r="D174" s="97"/>
      <c r="E174" s="97"/>
      <c r="F174" s="97"/>
      <c r="G174" s="97"/>
      <c r="H174" s="101"/>
      <c r="I174" s="101"/>
      <c r="J174" s="101"/>
      <c r="K174" s="101" t="str">
        <f t="shared" si="3"/>
        <v>FALSE</v>
      </c>
      <c r="L174" s="101"/>
      <c r="M174" s="101"/>
      <c r="N174" s="101"/>
      <c r="O174" s="101"/>
      <c r="P174" s="101"/>
      <c r="Q174" s="101"/>
      <c r="R174" s="101"/>
      <c r="S174" s="101"/>
      <c r="T174" s="14"/>
      <c r="U174" s="2"/>
      <c r="V174" s="2"/>
      <c r="W174" s="2"/>
    </row>
    <row r="175" ht="15.0" customHeight="1">
      <c r="A175" s="2"/>
      <c r="B175" s="2"/>
      <c r="C175" s="13"/>
      <c r="D175" s="97"/>
      <c r="E175" s="97"/>
      <c r="F175" s="97"/>
      <c r="G175" s="97"/>
      <c r="H175" s="101"/>
      <c r="I175" s="101"/>
      <c r="J175" s="101"/>
      <c r="K175" s="101" t="str">
        <f t="shared" si="3"/>
        <v>FALSE</v>
      </c>
      <c r="L175" s="101"/>
      <c r="M175" s="101"/>
      <c r="N175" s="101"/>
      <c r="O175" s="101"/>
      <c r="P175" s="101"/>
      <c r="Q175" s="101"/>
      <c r="R175" s="101"/>
      <c r="S175" s="101"/>
      <c r="T175" s="14"/>
      <c r="U175" s="2"/>
      <c r="V175" s="2"/>
      <c r="W175" s="2"/>
    </row>
    <row r="176" ht="15.0" customHeight="1">
      <c r="A176" s="2"/>
      <c r="B176" s="2"/>
      <c r="C176" s="13"/>
      <c r="D176" s="97"/>
      <c r="E176" s="97"/>
      <c r="F176" s="97"/>
      <c r="G176" s="97"/>
      <c r="H176" s="101"/>
      <c r="I176" s="101"/>
      <c r="J176" s="101"/>
      <c r="K176" s="101" t="str">
        <f t="shared" si="3"/>
        <v>FALSE</v>
      </c>
      <c r="L176" s="101"/>
      <c r="M176" s="101"/>
      <c r="N176" s="101"/>
      <c r="O176" s="101"/>
      <c r="P176" s="101"/>
      <c r="Q176" s="101"/>
      <c r="R176" s="101"/>
      <c r="S176" s="101"/>
      <c r="T176" s="14"/>
      <c r="U176" s="2"/>
      <c r="V176" s="2"/>
      <c r="W176" s="2"/>
    </row>
    <row r="177" ht="15.0" customHeight="1">
      <c r="A177" s="2"/>
      <c r="B177" s="2"/>
      <c r="C177" s="13"/>
      <c r="D177" s="97"/>
      <c r="E177" s="97"/>
      <c r="F177" s="97"/>
      <c r="G177" s="97"/>
      <c r="H177" s="101"/>
      <c r="I177" s="101"/>
      <c r="J177" s="101"/>
      <c r="K177" s="101" t="str">
        <f t="shared" si="3"/>
        <v>FALSE</v>
      </c>
      <c r="L177" s="101"/>
      <c r="M177" s="101"/>
      <c r="N177" s="101"/>
      <c r="O177" s="101"/>
      <c r="P177" s="101"/>
      <c r="Q177" s="101"/>
      <c r="R177" s="101"/>
      <c r="S177" s="101"/>
      <c r="T177" s="14"/>
      <c r="U177" s="2"/>
      <c r="V177" s="2"/>
      <c r="W177" s="2"/>
    </row>
    <row r="178" ht="15.0" customHeight="1">
      <c r="A178" s="2"/>
      <c r="B178" s="2"/>
      <c r="C178" s="13"/>
      <c r="D178" s="97"/>
      <c r="E178" s="97"/>
      <c r="F178" s="97"/>
      <c r="G178" s="97"/>
      <c r="H178" s="101"/>
      <c r="I178" s="101"/>
      <c r="J178" s="101"/>
      <c r="K178" s="101" t="str">
        <f t="shared" si="3"/>
        <v>FALSE</v>
      </c>
      <c r="L178" s="101"/>
      <c r="M178" s="101"/>
      <c r="N178" s="101"/>
      <c r="O178" s="101"/>
      <c r="P178" s="101"/>
      <c r="Q178" s="101"/>
      <c r="R178" s="101"/>
      <c r="S178" s="101"/>
      <c r="T178" s="14"/>
      <c r="U178" s="2"/>
      <c r="V178" s="2"/>
      <c r="W178" s="2"/>
    </row>
    <row r="179" ht="15.0" customHeight="1">
      <c r="A179" s="2"/>
      <c r="B179" s="2"/>
      <c r="C179" s="13"/>
      <c r="D179" s="97"/>
      <c r="E179" s="97"/>
      <c r="F179" s="97"/>
      <c r="G179" s="97"/>
      <c r="H179" s="101"/>
      <c r="I179" s="101"/>
      <c r="J179" s="101"/>
      <c r="K179" s="101" t="str">
        <f t="shared" si="3"/>
        <v>FALSE</v>
      </c>
      <c r="L179" s="101"/>
      <c r="M179" s="101"/>
      <c r="N179" s="101"/>
      <c r="O179" s="101"/>
      <c r="P179" s="101"/>
      <c r="Q179" s="101"/>
      <c r="R179" s="101"/>
      <c r="S179" s="101"/>
      <c r="T179" s="14"/>
      <c r="U179" s="2"/>
      <c r="V179" s="2"/>
      <c r="W179" s="2"/>
    </row>
    <row r="180" ht="15.0" customHeight="1">
      <c r="A180" s="2"/>
      <c r="B180" s="2"/>
      <c r="C180" s="13"/>
      <c r="D180" s="97"/>
      <c r="E180" s="97"/>
      <c r="F180" s="97"/>
      <c r="G180" s="97"/>
      <c r="H180" s="101"/>
      <c r="I180" s="101"/>
      <c r="J180" s="101"/>
      <c r="K180" s="101" t="str">
        <f t="shared" si="3"/>
        <v>FALSE</v>
      </c>
      <c r="L180" s="101"/>
      <c r="M180" s="101"/>
      <c r="N180" s="101"/>
      <c r="O180" s="101"/>
      <c r="P180" s="101"/>
      <c r="Q180" s="101"/>
      <c r="R180" s="101"/>
      <c r="S180" s="101"/>
      <c r="T180" s="14"/>
      <c r="U180" s="2"/>
      <c r="V180" s="2"/>
      <c r="W180" s="2"/>
    </row>
    <row r="181" ht="15.0" customHeight="1">
      <c r="A181" s="2"/>
      <c r="B181" s="2"/>
      <c r="C181" s="13"/>
      <c r="D181" s="97"/>
      <c r="E181" s="97"/>
      <c r="F181" s="97"/>
      <c r="G181" s="97"/>
      <c r="H181" s="101"/>
      <c r="I181" s="101"/>
      <c r="J181" s="101"/>
      <c r="K181" s="101" t="str">
        <f t="shared" si="3"/>
        <v>FALSE</v>
      </c>
      <c r="L181" s="101"/>
      <c r="M181" s="101"/>
      <c r="N181" s="101"/>
      <c r="O181" s="101"/>
      <c r="P181" s="101"/>
      <c r="Q181" s="101"/>
      <c r="R181" s="101"/>
      <c r="S181" s="101"/>
      <c r="T181" s="14"/>
      <c r="U181" s="2"/>
      <c r="V181" s="2"/>
      <c r="W181" s="2"/>
    </row>
    <row r="182" ht="15.0" customHeight="1">
      <c r="A182" s="2"/>
      <c r="B182" s="2"/>
      <c r="C182" s="13"/>
      <c r="D182" s="97"/>
      <c r="E182" s="97"/>
      <c r="F182" s="97"/>
      <c r="G182" s="97"/>
      <c r="H182" s="101"/>
      <c r="I182" s="101"/>
      <c r="J182" s="101"/>
      <c r="K182" s="101" t="str">
        <f t="shared" si="3"/>
        <v>FALSE</v>
      </c>
      <c r="L182" s="101"/>
      <c r="M182" s="101"/>
      <c r="N182" s="101"/>
      <c r="O182" s="101"/>
      <c r="P182" s="101"/>
      <c r="Q182" s="101"/>
      <c r="R182" s="101"/>
      <c r="S182" s="101"/>
      <c r="T182" s="14"/>
      <c r="U182" s="2"/>
      <c r="V182" s="2"/>
      <c r="W182" s="2"/>
    </row>
    <row r="183" ht="15.0" customHeight="1">
      <c r="A183" s="2"/>
      <c r="B183" s="2"/>
      <c r="C183" s="13"/>
      <c r="D183" s="97"/>
      <c r="E183" s="97"/>
      <c r="F183" s="97"/>
      <c r="G183" s="97"/>
      <c r="H183" s="101"/>
      <c r="I183" s="101"/>
      <c r="J183" s="101"/>
      <c r="K183" s="101" t="str">
        <f t="shared" si="3"/>
        <v>FALSE</v>
      </c>
      <c r="L183" s="101"/>
      <c r="M183" s="101"/>
      <c r="N183" s="101"/>
      <c r="O183" s="101"/>
      <c r="P183" s="101"/>
      <c r="Q183" s="101"/>
      <c r="R183" s="101"/>
      <c r="S183" s="101"/>
      <c r="T183" s="14"/>
      <c r="U183" s="2"/>
      <c r="V183" s="2"/>
      <c r="W183" s="2"/>
    </row>
    <row r="184" ht="15.0" customHeight="1">
      <c r="A184" s="2"/>
      <c r="B184" s="2"/>
      <c r="C184" s="13"/>
      <c r="D184" s="97"/>
      <c r="E184" s="97"/>
      <c r="F184" s="97"/>
      <c r="G184" s="97"/>
      <c r="H184" s="101"/>
      <c r="I184" s="101"/>
      <c r="J184" s="101"/>
      <c r="K184" s="101" t="str">
        <f t="shared" si="3"/>
        <v>FALSE</v>
      </c>
      <c r="L184" s="101"/>
      <c r="M184" s="101"/>
      <c r="N184" s="101"/>
      <c r="O184" s="101"/>
      <c r="P184" s="101"/>
      <c r="Q184" s="101"/>
      <c r="R184" s="101"/>
      <c r="S184" s="101"/>
      <c r="T184" s="14"/>
      <c r="U184" s="2"/>
      <c r="V184" s="2"/>
      <c r="W184" s="2"/>
    </row>
    <row r="185" ht="15.0" customHeight="1">
      <c r="A185" s="2"/>
      <c r="B185" s="2"/>
      <c r="C185" s="13"/>
      <c r="D185" s="97"/>
      <c r="E185" s="97"/>
      <c r="F185" s="97"/>
      <c r="G185" s="97"/>
      <c r="H185" s="101"/>
      <c r="I185" s="101"/>
      <c r="J185" s="101"/>
      <c r="K185" s="101" t="str">
        <f t="shared" si="3"/>
        <v>FALSE</v>
      </c>
      <c r="L185" s="101"/>
      <c r="M185" s="101"/>
      <c r="N185" s="101"/>
      <c r="O185" s="101"/>
      <c r="P185" s="101"/>
      <c r="Q185" s="101"/>
      <c r="R185" s="101"/>
      <c r="S185" s="101"/>
      <c r="T185" s="14"/>
      <c r="U185" s="2"/>
      <c r="V185" s="2"/>
      <c r="W185" s="2"/>
    </row>
    <row r="186" ht="15.0" customHeight="1">
      <c r="A186" s="2"/>
      <c r="B186" s="2"/>
      <c r="C186" s="13"/>
      <c r="D186" s="97"/>
      <c r="E186" s="97"/>
      <c r="F186" s="97"/>
      <c r="G186" s="97"/>
      <c r="H186" s="101"/>
      <c r="I186" s="101"/>
      <c r="J186" s="101"/>
      <c r="K186" s="101" t="str">
        <f t="shared" si="3"/>
        <v>FALSE</v>
      </c>
      <c r="L186" s="101"/>
      <c r="M186" s="101"/>
      <c r="N186" s="101"/>
      <c r="O186" s="101"/>
      <c r="P186" s="101"/>
      <c r="Q186" s="101"/>
      <c r="R186" s="101"/>
      <c r="S186" s="101"/>
      <c r="T186" s="14"/>
      <c r="U186" s="2"/>
      <c r="V186" s="2"/>
      <c r="W186" s="2"/>
    </row>
    <row r="187" ht="15.0" customHeight="1">
      <c r="A187" s="2"/>
      <c r="B187" s="2"/>
      <c r="C187" s="13"/>
      <c r="D187" s="97"/>
      <c r="E187" s="97"/>
      <c r="F187" s="97"/>
      <c r="G187" s="97"/>
      <c r="H187" s="101"/>
      <c r="I187" s="101"/>
      <c r="J187" s="101"/>
      <c r="K187" s="101" t="str">
        <f t="shared" si="3"/>
        <v>FALSE</v>
      </c>
      <c r="L187" s="101"/>
      <c r="M187" s="101"/>
      <c r="N187" s="101"/>
      <c r="O187" s="101"/>
      <c r="P187" s="101"/>
      <c r="Q187" s="101"/>
      <c r="R187" s="101"/>
      <c r="S187" s="101"/>
      <c r="T187" s="14"/>
      <c r="U187" s="2"/>
      <c r="V187" s="2"/>
      <c r="W187" s="2"/>
    </row>
    <row r="188" ht="15.0" customHeight="1">
      <c r="A188" s="2"/>
      <c r="B188" s="2"/>
      <c r="C188" s="13"/>
      <c r="D188" s="97"/>
      <c r="E188" s="97"/>
      <c r="F188" s="97"/>
      <c r="G188" s="97"/>
      <c r="H188" s="101"/>
      <c r="I188" s="101"/>
      <c r="J188" s="101"/>
      <c r="K188" s="101" t="str">
        <f t="shared" si="3"/>
        <v>FALSE</v>
      </c>
      <c r="L188" s="101"/>
      <c r="M188" s="101"/>
      <c r="N188" s="101"/>
      <c r="O188" s="101"/>
      <c r="P188" s="101"/>
      <c r="Q188" s="101"/>
      <c r="R188" s="101"/>
      <c r="S188" s="101"/>
      <c r="T188" s="14"/>
      <c r="U188" s="2"/>
      <c r="V188" s="2"/>
      <c r="W188" s="2"/>
    </row>
    <row r="189" ht="15.0" customHeight="1">
      <c r="A189" s="2"/>
      <c r="B189" s="2"/>
      <c r="C189" s="13"/>
      <c r="D189" s="97"/>
      <c r="E189" s="97"/>
      <c r="F189" s="97"/>
      <c r="G189" s="97"/>
      <c r="H189" s="101"/>
      <c r="I189" s="101"/>
      <c r="J189" s="101"/>
      <c r="K189" s="101" t="str">
        <f t="shared" si="3"/>
        <v>FALSE</v>
      </c>
      <c r="L189" s="101"/>
      <c r="M189" s="101"/>
      <c r="N189" s="101"/>
      <c r="O189" s="101"/>
      <c r="P189" s="101"/>
      <c r="Q189" s="101"/>
      <c r="R189" s="101"/>
      <c r="S189" s="101"/>
      <c r="T189" s="14"/>
      <c r="U189" s="2"/>
      <c r="V189" s="2"/>
      <c r="W189" s="2"/>
    </row>
    <row r="190" ht="15.0" customHeight="1">
      <c r="A190" s="2"/>
      <c r="B190" s="2"/>
      <c r="C190" s="13"/>
      <c r="D190" s="97"/>
      <c r="E190" s="97"/>
      <c r="F190" s="97"/>
      <c r="G190" s="97"/>
      <c r="H190" s="101"/>
      <c r="I190" s="101"/>
      <c r="J190" s="101"/>
      <c r="K190" s="101" t="str">
        <f t="shared" si="3"/>
        <v>FALSE</v>
      </c>
      <c r="L190" s="101"/>
      <c r="M190" s="101"/>
      <c r="N190" s="101"/>
      <c r="O190" s="101"/>
      <c r="P190" s="101"/>
      <c r="Q190" s="101"/>
      <c r="R190" s="101"/>
      <c r="S190" s="101"/>
      <c r="T190" s="14"/>
      <c r="U190" s="2"/>
      <c r="V190" s="2"/>
      <c r="W190" s="2"/>
    </row>
    <row r="191" ht="15.0" customHeight="1">
      <c r="A191" s="2"/>
      <c r="B191" s="2"/>
      <c r="C191" s="13"/>
      <c r="D191" s="97"/>
      <c r="E191" s="97"/>
      <c r="F191" s="97"/>
      <c r="G191" s="97"/>
      <c r="H191" s="101"/>
      <c r="I191" s="101"/>
      <c r="J191" s="101"/>
      <c r="K191" s="101" t="str">
        <f t="shared" si="3"/>
        <v>FALSE</v>
      </c>
      <c r="L191" s="101"/>
      <c r="M191" s="101"/>
      <c r="N191" s="101"/>
      <c r="O191" s="101"/>
      <c r="P191" s="101"/>
      <c r="Q191" s="101"/>
      <c r="R191" s="101"/>
      <c r="S191" s="101"/>
      <c r="T191" s="14"/>
      <c r="U191" s="2"/>
      <c r="V191" s="2"/>
      <c r="W191" s="2"/>
    </row>
    <row r="192" ht="15.0" customHeight="1">
      <c r="A192" s="2"/>
      <c r="B192" s="2"/>
      <c r="C192" s="13"/>
      <c r="D192" s="97"/>
      <c r="E192" s="97"/>
      <c r="F192" s="97"/>
      <c r="G192" s="97"/>
      <c r="H192" s="101"/>
      <c r="I192" s="101"/>
      <c r="J192" s="101"/>
      <c r="K192" s="101" t="str">
        <f t="shared" si="3"/>
        <v>FALSE</v>
      </c>
      <c r="L192" s="101"/>
      <c r="M192" s="101"/>
      <c r="N192" s="101"/>
      <c r="O192" s="101"/>
      <c r="P192" s="101"/>
      <c r="Q192" s="101"/>
      <c r="R192" s="101"/>
      <c r="S192" s="101"/>
      <c r="T192" s="14"/>
      <c r="U192" s="2"/>
      <c r="V192" s="2"/>
      <c r="W192" s="2"/>
    </row>
    <row r="193" ht="15.0" customHeight="1">
      <c r="A193" s="2"/>
      <c r="B193" s="2"/>
      <c r="C193" s="13"/>
      <c r="D193" s="97"/>
      <c r="E193" s="97"/>
      <c r="F193" s="97"/>
      <c r="G193" s="97"/>
      <c r="H193" s="101"/>
      <c r="I193" s="101"/>
      <c r="J193" s="101"/>
      <c r="K193" s="101" t="str">
        <f t="shared" si="3"/>
        <v>FALSE</v>
      </c>
      <c r="L193" s="101"/>
      <c r="M193" s="101"/>
      <c r="N193" s="101"/>
      <c r="O193" s="101"/>
      <c r="P193" s="101"/>
      <c r="Q193" s="101"/>
      <c r="R193" s="101"/>
      <c r="S193" s="101"/>
      <c r="T193" s="14"/>
      <c r="U193" s="2"/>
      <c r="V193" s="2"/>
      <c r="W193" s="2"/>
    </row>
    <row r="194" ht="15.0" customHeight="1">
      <c r="A194" s="2"/>
      <c r="B194" s="2"/>
      <c r="C194" s="13"/>
      <c r="D194" s="97"/>
      <c r="E194" s="97"/>
      <c r="F194" s="97"/>
      <c r="G194" s="97"/>
      <c r="H194" s="101"/>
      <c r="I194" s="101"/>
      <c r="J194" s="101"/>
      <c r="K194" s="101" t="str">
        <f t="shared" si="3"/>
        <v>FALSE</v>
      </c>
      <c r="L194" s="101"/>
      <c r="M194" s="101"/>
      <c r="N194" s="101"/>
      <c r="O194" s="101"/>
      <c r="P194" s="101"/>
      <c r="Q194" s="101"/>
      <c r="R194" s="101"/>
      <c r="S194" s="101"/>
      <c r="T194" s="14"/>
      <c r="U194" s="2"/>
      <c r="V194" s="2"/>
      <c r="W194" s="2"/>
    </row>
    <row r="195" ht="15.0" customHeight="1">
      <c r="A195" s="2"/>
      <c r="B195" s="2"/>
      <c r="C195" s="13"/>
      <c r="D195" s="97"/>
      <c r="E195" s="97"/>
      <c r="F195" s="97"/>
      <c r="G195" s="97"/>
      <c r="H195" s="101"/>
      <c r="I195" s="101"/>
      <c r="J195" s="101"/>
      <c r="K195" s="101" t="str">
        <f t="shared" si="3"/>
        <v>FALSE</v>
      </c>
      <c r="L195" s="101"/>
      <c r="M195" s="101"/>
      <c r="N195" s="101"/>
      <c r="O195" s="101"/>
      <c r="P195" s="101"/>
      <c r="Q195" s="101"/>
      <c r="R195" s="101"/>
      <c r="S195" s="101"/>
      <c r="T195" s="14"/>
      <c r="U195" s="2"/>
      <c r="V195" s="2"/>
      <c r="W195" s="2"/>
    </row>
    <row r="196" ht="15.0" customHeight="1">
      <c r="A196" s="2"/>
      <c r="B196" s="2"/>
      <c r="C196" s="13"/>
      <c r="D196" s="97"/>
      <c r="E196" s="97"/>
      <c r="F196" s="97"/>
      <c r="G196" s="97"/>
      <c r="H196" s="101"/>
      <c r="I196" s="101"/>
      <c r="J196" s="101"/>
      <c r="K196" s="101" t="str">
        <f t="shared" si="3"/>
        <v>FALSE</v>
      </c>
      <c r="L196" s="101"/>
      <c r="M196" s="101"/>
      <c r="N196" s="101"/>
      <c r="O196" s="101"/>
      <c r="P196" s="101"/>
      <c r="Q196" s="101"/>
      <c r="R196" s="101"/>
      <c r="S196" s="101"/>
      <c r="T196" s="14"/>
      <c r="U196" s="2"/>
      <c r="V196" s="2"/>
      <c r="W196" s="2"/>
    </row>
    <row r="197" ht="15.0" customHeight="1">
      <c r="A197" s="2"/>
      <c r="B197" s="2"/>
      <c r="C197" s="13"/>
      <c r="D197" s="97"/>
      <c r="E197" s="97"/>
      <c r="F197" s="97"/>
      <c r="G197" s="97"/>
      <c r="H197" s="101"/>
      <c r="I197" s="101"/>
      <c r="J197" s="101"/>
      <c r="K197" s="101" t="str">
        <f t="shared" si="3"/>
        <v>FALSE</v>
      </c>
      <c r="L197" s="101"/>
      <c r="M197" s="101"/>
      <c r="N197" s="101"/>
      <c r="O197" s="101"/>
      <c r="P197" s="101"/>
      <c r="Q197" s="101"/>
      <c r="R197" s="101"/>
      <c r="S197" s="101"/>
      <c r="T197" s="14"/>
      <c r="U197" s="2"/>
      <c r="V197" s="2"/>
      <c r="W197" s="2"/>
    </row>
    <row r="198" ht="15.0" customHeight="1">
      <c r="A198" s="2"/>
      <c r="B198" s="2"/>
      <c r="C198" s="13"/>
      <c r="D198" s="97"/>
      <c r="E198" s="97"/>
      <c r="F198" s="97"/>
      <c r="G198" s="97"/>
      <c r="H198" s="101"/>
      <c r="I198" s="101"/>
      <c r="J198" s="101"/>
      <c r="K198" s="101" t="str">
        <f t="shared" si="3"/>
        <v>FALSE</v>
      </c>
      <c r="L198" s="101"/>
      <c r="M198" s="101"/>
      <c r="N198" s="101"/>
      <c r="O198" s="101"/>
      <c r="P198" s="101"/>
      <c r="Q198" s="101"/>
      <c r="R198" s="101"/>
      <c r="S198" s="101"/>
      <c r="T198" s="14"/>
      <c r="U198" s="2"/>
      <c r="V198" s="2"/>
      <c r="W198" s="2"/>
    </row>
    <row r="199" ht="15.0" customHeight="1">
      <c r="A199" s="2"/>
      <c r="B199" s="2"/>
      <c r="C199" s="13"/>
      <c r="D199" s="97"/>
      <c r="E199" s="97"/>
      <c r="F199" s="97"/>
      <c r="G199" s="97"/>
      <c r="H199" s="101"/>
      <c r="I199" s="101"/>
      <c r="J199" s="101"/>
      <c r="K199" s="101" t="str">
        <f t="shared" si="3"/>
        <v>FALSE</v>
      </c>
      <c r="L199" s="101"/>
      <c r="M199" s="101"/>
      <c r="N199" s="101"/>
      <c r="O199" s="101"/>
      <c r="P199" s="101"/>
      <c r="Q199" s="101"/>
      <c r="R199" s="101"/>
      <c r="S199" s="101"/>
      <c r="T199" s="14"/>
      <c r="U199" s="2"/>
      <c r="V199" s="2"/>
      <c r="W199" s="2"/>
    </row>
    <row r="200" ht="15.0" customHeight="1">
      <c r="A200" s="2"/>
      <c r="B200" s="2"/>
      <c r="C200" s="13"/>
      <c r="D200" s="97"/>
      <c r="E200" s="97"/>
      <c r="F200" s="97"/>
      <c r="G200" s="97"/>
      <c r="H200" s="101"/>
      <c r="I200" s="101"/>
      <c r="J200" s="101"/>
      <c r="K200" s="101" t="str">
        <f t="shared" si="3"/>
        <v>FALSE</v>
      </c>
      <c r="L200" s="101"/>
      <c r="M200" s="101"/>
      <c r="N200" s="101"/>
      <c r="O200" s="101"/>
      <c r="P200" s="101"/>
      <c r="Q200" s="101"/>
      <c r="R200" s="101"/>
      <c r="S200" s="101"/>
      <c r="T200" s="14"/>
      <c r="U200" s="2"/>
      <c r="V200" s="2"/>
      <c r="W200" s="2"/>
    </row>
    <row r="201" ht="15.0" customHeight="1">
      <c r="A201" s="2"/>
      <c r="B201" s="2"/>
      <c r="C201" s="13"/>
      <c r="D201" s="97"/>
      <c r="E201" s="97"/>
      <c r="F201" s="97"/>
      <c r="G201" s="97"/>
      <c r="H201" s="101"/>
      <c r="I201" s="101"/>
      <c r="J201" s="101"/>
      <c r="K201" s="101" t="str">
        <f t="shared" si="3"/>
        <v>FALSE</v>
      </c>
      <c r="L201" s="101"/>
      <c r="M201" s="101"/>
      <c r="N201" s="101"/>
      <c r="O201" s="101"/>
      <c r="P201" s="101"/>
      <c r="Q201" s="101"/>
      <c r="R201" s="101"/>
      <c r="S201" s="101"/>
      <c r="T201" s="14"/>
      <c r="U201" s="2"/>
      <c r="V201" s="2"/>
      <c r="W201" s="2"/>
    </row>
    <row r="202" ht="15.0" customHeight="1">
      <c r="A202" s="2"/>
      <c r="B202" s="2"/>
      <c r="C202" s="13"/>
      <c r="D202" s="97"/>
      <c r="E202" s="97"/>
      <c r="F202" s="97"/>
      <c r="G202" s="97"/>
      <c r="H202" s="101"/>
      <c r="I202" s="101"/>
      <c r="J202" s="101"/>
      <c r="K202" s="101" t="str">
        <f t="shared" si="3"/>
        <v>FALSE</v>
      </c>
      <c r="L202" s="101"/>
      <c r="M202" s="101"/>
      <c r="N202" s="101"/>
      <c r="O202" s="101"/>
      <c r="P202" s="101"/>
      <c r="Q202" s="101"/>
      <c r="R202" s="101"/>
      <c r="S202" s="101"/>
      <c r="T202" s="14"/>
      <c r="U202" s="2"/>
      <c r="V202" s="2"/>
      <c r="W202" s="2"/>
    </row>
    <row r="203" ht="15.0" customHeight="1">
      <c r="A203" s="2"/>
      <c r="B203" s="2"/>
      <c r="C203" s="13"/>
      <c r="D203" s="97"/>
      <c r="E203" s="97"/>
      <c r="F203" s="97"/>
      <c r="G203" s="97"/>
      <c r="H203" s="101"/>
      <c r="I203" s="101"/>
      <c r="J203" s="101"/>
      <c r="K203" s="101" t="str">
        <f t="shared" si="3"/>
        <v>FALSE</v>
      </c>
      <c r="L203" s="101"/>
      <c r="M203" s="101"/>
      <c r="N203" s="101"/>
      <c r="O203" s="101"/>
      <c r="P203" s="101"/>
      <c r="Q203" s="101"/>
      <c r="R203" s="101"/>
      <c r="S203" s="101"/>
      <c r="T203" s="14"/>
      <c r="U203" s="2"/>
      <c r="V203" s="2"/>
      <c r="W203" s="2"/>
    </row>
    <row r="204" ht="15.0" customHeight="1">
      <c r="A204" s="2"/>
      <c r="B204" s="2"/>
      <c r="C204" s="13"/>
      <c r="D204" s="97"/>
      <c r="E204" s="97"/>
      <c r="F204" s="97"/>
      <c r="G204" s="97"/>
      <c r="H204" s="101"/>
      <c r="I204" s="101"/>
      <c r="J204" s="101"/>
      <c r="K204" s="101" t="str">
        <f t="shared" si="3"/>
        <v>FALSE</v>
      </c>
      <c r="L204" s="101"/>
      <c r="M204" s="101"/>
      <c r="N204" s="101"/>
      <c r="O204" s="101"/>
      <c r="P204" s="101"/>
      <c r="Q204" s="101"/>
      <c r="R204" s="101"/>
      <c r="S204" s="101"/>
      <c r="T204" s="14"/>
      <c r="U204" s="2"/>
      <c r="V204" s="2"/>
      <c r="W204" s="2"/>
    </row>
    <row r="205" ht="15.0" customHeight="1">
      <c r="A205" s="2"/>
      <c r="B205" s="2"/>
      <c r="C205" s="13"/>
      <c r="D205" s="97"/>
      <c r="E205" s="97"/>
      <c r="F205" s="97"/>
      <c r="G205" s="97"/>
      <c r="H205" s="101"/>
      <c r="I205" s="101"/>
      <c r="J205" s="101"/>
      <c r="K205" s="101" t="str">
        <f t="shared" si="3"/>
        <v>FALSE</v>
      </c>
      <c r="L205" s="101"/>
      <c r="M205" s="101"/>
      <c r="N205" s="101"/>
      <c r="O205" s="101"/>
      <c r="P205" s="101"/>
      <c r="Q205" s="101"/>
      <c r="R205" s="101"/>
      <c r="S205" s="101"/>
      <c r="T205" s="14"/>
      <c r="U205" s="2"/>
      <c r="V205" s="2"/>
      <c r="W205" s="2"/>
    </row>
    <row r="206" ht="15.0" customHeight="1">
      <c r="A206" s="2"/>
      <c r="B206" s="2"/>
      <c r="C206" s="13"/>
      <c r="D206" s="97"/>
      <c r="E206" s="97"/>
      <c r="F206" s="97"/>
      <c r="G206" s="97"/>
      <c r="H206" s="101"/>
      <c r="I206" s="101"/>
      <c r="J206" s="101"/>
      <c r="K206" s="101" t="str">
        <f t="shared" si="3"/>
        <v>FALSE</v>
      </c>
      <c r="L206" s="101"/>
      <c r="M206" s="101"/>
      <c r="N206" s="101"/>
      <c r="O206" s="101"/>
      <c r="P206" s="101"/>
      <c r="Q206" s="101"/>
      <c r="R206" s="101"/>
      <c r="S206" s="101"/>
      <c r="T206" s="14"/>
      <c r="U206" s="2"/>
      <c r="V206" s="2"/>
      <c r="W206" s="2"/>
    </row>
    <row r="207" ht="15.0" customHeight="1">
      <c r="A207" s="2"/>
      <c r="B207" s="2"/>
      <c r="C207" s="13"/>
      <c r="D207" s="97"/>
      <c r="E207" s="97"/>
      <c r="F207" s="97"/>
      <c r="G207" s="97"/>
      <c r="H207" s="101"/>
      <c r="I207" s="101"/>
      <c r="J207" s="101"/>
      <c r="K207" s="101" t="str">
        <f t="shared" si="3"/>
        <v>FALSE</v>
      </c>
      <c r="L207" s="101"/>
      <c r="M207" s="101"/>
      <c r="N207" s="101"/>
      <c r="O207" s="101"/>
      <c r="P207" s="101"/>
      <c r="Q207" s="101"/>
      <c r="R207" s="101"/>
      <c r="S207" s="101"/>
      <c r="T207" s="14"/>
      <c r="U207" s="2"/>
      <c r="V207" s="2"/>
      <c r="W207" s="2"/>
    </row>
    <row r="208" ht="15.0" customHeight="1">
      <c r="A208" s="2"/>
      <c r="B208" s="2"/>
      <c r="C208" s="13"/>
      <c r="D208" s="97"/>
      <c r="E208" s="97"/>
      <c r="F208" s="97"/>
      <c r="G208" s="97"/>
      <c r="H208" s="101"/>
      <c r="I208" s="101"/>
      <c r="J208" s="101"/>
      <c r="K208" s="101" t="str">
        <f t="shared" si="3"/>
        <v>FALSE</v>
      </c>
      <c r="L208" s="101"/>
      <c r="M208" s="101"/>
      <c r="N208" s="101"/>
      <c r="O208" s="101"/>
      <c r="P208" s="101"/>
      <c r="Q208" s="101"/>
      <c r="R208" s="101"/>
      <c r="S208" s="101"/>
      <c r="T208" s="14"/>
      <c r="U208" s="2"/>
      <c r="V208" s="2"/>
      <c r="W208" s="2"/>
    </row>
    <row r="209" ht="15.0" customHeight="1">
      <c r="A209" s="2"/>
      <c r="B209" s="2"/>
      <c r="C209" s="13"/>
      <c r="D209" s="97"/>
      <c r="E209" s="97"/>
      <c r="F209" s="97"/>
      <c r="G209" s="97"/>
      <c r="H209" s="101"/>
      <c r="I209" s="101"/>
      <c r="J209" s="101"/>
      <c r="K209" s="101" t="str">
        <f t="shared" si="3"/>
        <v>FALSE</v>
      </c>
      <c r="L209" s="101"/>
      <c r="M209" s="101"/>
      <c r="N209" s="101"/>
      <c r="O209" s="101"/>
      <c r="P209" s="101"/>
      <c r="Q209" s="101"/>
      <c r="R209" s="101"/>
      <c r="S209" s="101"/>
      <c r="T209" s="14"/>
      <c r="U209" s="2"/>
      <c r="V209" s="2"/>
      <c r="W209" s="2"/>
    </row>
    <row r="210" ht="15.0" customHeight="1">
      <c r="A210" s="2"/>
      <c r="B210" s="2"/>
      <c r="C210" s="13"/>
      <c r="D210" s="97"/>
      <c r="E210" s="97"/>
      <c r="F210" s="97"/>
      <c r="G210" s="97"/>
      <c r="H210" s="101"/>
      <c r="I210" s="101"/>
      <c r="J210" s="101"/>
      <c r="K210" s="101" t="str">
        <f t="shared" si="3"/>
        <v>FALSE</v>
      </c>
      <c r="L210" s="101"/>
      <c r="M210" s="101"/>
      <c r="N210" s="101"/>
      <c r="O210" s="101"/>
      <c r="P210" s="101"/>
      <c r="Q210" s="101"/>
      <c r="R210" s="101"/>
      <c r="S210" s="101"/>
      <c r="T210" s="14"/>
      <c r="U210" s="2"/>
      <c r="V210" s="2"/>
      <c r="W210" s="2"/>
    </row>
    <row r="211" ht="15.0" customHeight="1">
      <c r="A211" s="2"/>
      <c r="B211" s="2"/>
      <c r="C211" s="13"/>
      <c r="D211" s="97"/>
      <c r="E211" s="97"/>
      <c r="F211" s="97"/>
      <c r="G211" s="97"/>
      <c r="H211" s="101"/>
      <c r="I211" s="101"/>
      <c r="J211" s="101"/>
      <c r="K211" s="101" t="str">
        <f t="shared" si="3"/>
        <v>FALSE</v>
      </c>
      <c r="L211" s="101"/>
      <c r="M211" s="101"/>
      <c r="N211" s="101"/>
      <c r="O211" s="101"/>
      <c r="P211" s="101"/>
      <c r="Q211" s="101"/>
      <c r="R211" s="101"/>
      <c r="S211" s="101"/>
      <c r="T211" s="14"/>
      <c r="U211" s="2"/>
      <c r="V211" s="2"/>
      <c r="W211" s="2"/>
    </row>
    <row r="212" ht="15.0" customHeight="1">
      <c r="A212" s="2"/>
      <c r="B212" s="2"/>
      <c r="C212" s="13"/>
      <c r="D212" s="97"/>
      <c r="E212" s="97"/>
      <c r="F212" s="97"/>
      <c r="G212" s="97"/>
      <c r="H212" s="101"/>
      <c r="I212" s="101"/>
      <c r="J212" s="101"/>
      <c r="K212" s="101" t="str">
        <f t="shared" si="3"/>
        <v>FALSE</v>
      </c>
      <c r="L212" s="101"/>
      <c r="M212" s="101"/>
      <c r="N212" s="101"/>
      <c r="O212" s="101"/>
      <c r="P212" s="101"/>
      <c r="Q212" s="101"/>
      <c r="R212" s="101"/>
      <c r="S212" s="101"/>
      <c r="T212" s="14"/>
      <c r="U212" s="2"/>
      <c r="V212" s="2"/>
      <c r="W212" s="2"/>
    </row>
    <row r="213" ht="15.0" customHeight="1">
      <c r="A213" s="2"/>
      <c r="B213" s="2"/>
      <c r="C213" s="13"/>
      <c r="D213" s="97"/>
      <c r="E213" s="97"/>
      <c r="F213" s="97"/>
      <c r="G213" s="97"/>
      <c r="H213" s="101"/>
      <c r="I213" s="101"/>
      <c r="J213" s="101"/>
      <c r="K213" s="101" t="str">
        <f t="shared" si="3"/>
        <v>FALSE</v>
      </c>
      <c r="L213" s="101"/>
      <c r="M213" s="101"/>
      <c r="N213" s="101"/>
      <c r="O213" s="101"/>
      <c r="P213" s="101"/>
      <c r="Q213" s="101"/>
      <c r="R213" s="101"/>
      <c r="S213" s="101"/>
      <c r="T213" s="14"/>
      <c r="U213" s="2"/>
      <c r="V213" s="2"/>
      <c r="W213" s="2"/>
    </row>
    <row r="214" ht="15.0" customHeight="1">
      <c r="A214" s="2"/>
      <c r="B214" s="2"/>
      <c r="C214" s="13"/>
      <c r="D214" s="97"/>
      <c r="E214" s="97"/>
      <c r="F214" s="97"/>
      <c r="G214" s="97"/>
      <c r="H214" s="101"/>
      <c r="I214" s="101"/>
      <c r="J214" s="101"/>
      <c r="K214" s="101" t="str">
        <f t="shared" si="3"/>
        <v>FALSE</v>
      </c>
      <c r="L214" s="101"/>
      <c r="M214" s="101"/>
      <c r="N214" s="101"/>
      <c r="O214" s="101"/>
      <c r="P214" s="101"/>
      <c r="Q214" s="101"/>
      <c r="R214" s="101"/>
      <c r="S214" s="101"/>
      <c r="T214" s="14"/>
      <c r="U214" s="2"/>
      <c r="V214" s="2"/>
      <c r="W214" s="2"/>
    </row>
    <row r="215" ht="15.75" customHeight="1">
      <c r="A215" s="2"/>
      <c r="B215" s="2"/>
      <c r="C215" s="13"/>
      <c r="D215" s="97"/>
      <c r="E215" s="97"/>
      <c r="F215" s="97"/>
      <c r="G215" s="97"/>
      <c r="H215" s="101"/>
      <c r="I215" s="101"/>
      <c r="J215" s="101"/>
      <c r="K215" s="101" t="str">
        <f t="shared" si="3"/>
        <v>FALSE</v>
      </c>
      <c r="L215" s="101"/>
      <c r="M215" s="101"/>
      <c r="N215" s="101"/>
      <c r="O215" s="101"/>
      <c r="P215" s="101"/>
      <c r="Q215" s="101"/>
      <c r="R215" s="101"/>
      <c r="S215" s="101"/>
      <c r="T215" s="14"/>
      <c r="U215" s="2"/>
      <c r="V215" s="2"/>
      <c r="W215" s="2"/>
    </row>
  </sheetData>
  <autoFilter ref="$B$18:$W$215">
    <filterColumn colId="0">
      <filters blank="1">
        <filter val="102282"/>
        <filter val="101690"/>
        <filter val="102121"/>
        <filter val="102143"/>
        <filter val="100262"/>
        <filter val="102142"/>
        <filter val="100066"/>
        <filter val="100220"/>
        <filter val="101650"/>
        <filter val="100757"/>
        <filter val="101849"/>
        <filter val="102950"/>
        <filter val="101302"/>
        <filter val="102951"/>
        <filter val="101545"/>
        <filter val="102953"/>
        <filter val="100755"/>
        <filter val="100833"/>
        <filter val="101060"/>
        <filter val="100390"/>
        <filter val="100490"/>
        <filter val="102130"/>
        <filter val="102132"/>
        <filter val="101262"/>
        <filter val="102651"/>
        <filter val="102134"/>
        <filter val="103024"/>
        <filter val="102947"/>
        <filter val="100208"/>
        <filter val="102946"/>
        <filter val="102949"/>
        <filter val="101837"/>
        <filter val="102948"/>
        <filter val="100100"/>
        <filter val="101179"/>
        <filter val="101477"/>
        <filter val="100103"/>
        <filter val="101434"/>
        <filter val="102522"/>
        <filter val="101479"/>
        <filter val="102945"/>
        <filter val="101834"/>
      </filters>
    </filterColumn>
    <filterColumn colId="6">
      <filters blank="1">
        <filter val="3-Needs Development/High Potential"/>
        <filter val="4-Solid"/>
        <filter val="5-High Performer"/>
        <filter val="2-Needs Development/Concern"/>
      </filters>
    </filterColumn>
    <filterColumn colId="7">
      <filters blank="1">
        <filter val="No"/>
        <filter val="Maybe"/>
      </filters>
    </filterColumn>
    <filterColumn colId="8">
      <filters blank="1">
        <filter val="No"/>
        <filter val="Maybe"/>
        <filter val="Yes"/>
        <filter val="N/A - Current SL"/>
      </filters>
    </filterColumn>
    <filterColumn colId="10">
      <filters blank="1">
        <filter val="N/A - Current SL"/>
        <filter val="Potentially- in 2015"/>
        <filter val="Potentially- 2016 or Beyond"/>
      </filters>
    </filterColumn>
    <filterColumn colId="12">
      <filters blank="1">
        <filter val="after TFA"/>
        <filter val="3 - 5 years - where do you see yourself?"/>
        <filter val="Low performer - is this the right place?"/>
        <filter val="3 - 5 years - where do you see yourself"/>
        <filter val="post TFA?"/>
        <filter val="retention risk"/>
        <filter val="future leader"/>
        <filter val="paint picture for future - leader or master teacher"/>
        <filter val="Academic Dean?"/>
        <filter val="Master music teacher"/>
        <filter val="Pathway to principalship - specifically around current strengths and next steps around growth areas"/>
        <filter val="Becoming a network leader in the world of DOSs"/>
        <filter val="master teacher pathway"/>
        <filter val="5 years out"/>
        <filter val="low performer"/>
        <filter val="Painting the picture to become Dean of Students"/>
        <filter val="Master teacher pathway at ECCP"/>
        <filter val="taking our SPED instruction to the next level"/>
        <filter val="future Dean of Students"/>
      </filters>
    </filterColumn>
    <filterColumn colId="13">
      <filters blank="1">
        <filter val="Sharkey"/>
        <filter val="Poole"/>
        <filter val="Shirley"/>
      </filters>
    </filterColumn>
    <filterColumn colId="14">
      <filters blank="1">
        <filter val="Initial conversations are happening during Fall Check-ins.  Follow-ups will happen over the next few months"/>
      </filters>
    </filterColumn>
  </autoFilter>
  <mergeCells count="5">
    <mergeCell ref="D15:S15"/>
    <mergeCell ref="D16:G16"/>
    <mergeCell ref="H16:L16"/>
    <mergeCell ref="N16:Q16"/>
    <mergeCell ref="R16:S16"/>
  </mergeCells>
  <dataValidations>
    <dataValidation type="list" allowBlank="1" showErrorMessage="1" sqref="H19:H215">
      <formula1>'Talent Action Plan'!$H$2:$H$6</formula1>
    </dataValidation>
    <dataValidation type="list" allowBlank="1" showErrorMessage="1" sqref="J19:J215">
      <formula1>'Talent Action Plan'!$J$2:$J$5</formula1>
    </dataValidation>
    <dataValidation type="list" allowBlank="1" showErrorMessage="1" sqref="L19:L215">
      <formula1>'Talent Action Plan'!$L$2:$L$7</formula1>
    </dataValidation>
    <dataValidation type="list" allowBlank="1" showErrorMessage="1" sqref="G81:G215">
      <formula1>'Talent Action Plan'!$G$2:$G$13</formula1>
    </dataValidation>
    <dataValidation type="list" allowBlank="1" showErrorMessage="1" sqref="I19:I215">
      <formula1>'Talent Action Plan'!$I$2:$I$5</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4.0"/>
    <col customWidth="1" min="2" max="2" width="23.57"/>
    <col customWidth="1" hidden="1" min="3" max="3" width="13.57"/>
    <col customWidth="1" hidden="1" min="4" max="4" width="8.57"/>
    <col customWidth="1" hidden="1" min="5" max="6" width="9.71"/>
    <col customWidth="1" min="7" max="7" width="20.57"/>
    <col customWidth="1" hidden="1" min="8" max="8" width="20.57"/>
    <col customWidth="1" min="9" max="9" width="25.29"/>
    <col customWidth="1" min="10" max="10" width="14.71"/>
    <col customWidth="1" min="11" max="11" width="13.29"/>
    <col customWidth="1" hidden="1" min="12" max="12" width="11.86"/>
    <col customWidth="1" min="13" max="13" width="15.0"/>
    <col customWidth="1" min="14" max="14" width="16.14"/>
    <col customWidth="1" min="15" max="15" width="15.57"/>
    <col customWidth="1" min="16" max="16" width="16.57"/>
    <col customWidth="1" min="17" max="17" width="12.14"/>
    <col customWidth="1" min="18" max="23" width="5.0"/>
    <col customWidth="1" hidden="1" min="24" max="24" width="15.0"/>
    <col customWidth="1" min="25" max="25" width="22.86"/>
    <col customWidth="1" min="26" max="31" width="10.0"/>
  </cols>
  <sheetData>
    <row r="1" ht="6.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ht="6.75" hidden="1" customHeight="1">
      <c r="A2" s="2"/>
      <c r="B2" s="2"/>
      <c r="C2" s="2"/>
      <c r="D2" s="8" t="s">
        <v>3</v>
      </c>
      <c r="E2" s="8" t="s">
        <v>4</v>
      </c>
      <c r="F2" s="2"/>
      <c r="G2" s="2"/>
      <c r="H2" s="2"/>
      <c r="I2" s="10" t="s">
        <v>5</v>
      </c>
      <c r="J2" s="8" t="s">
        <v>9</v>
      </c>
      <c r="K2" s="8" t="s">
        <v>10</v>
      </c>
      <c r="L2" s="8" t="s">
        <v>11</v>
      </c>
      <c r="M2" s="12" t="s">
        <v>12</v>
      </c>
      <c r="N2" s="8" t="s">
        <v>21</v>
      </c>
      <c r="O2" s="8" t="s">
        <v>23</v>
      </c>
      <c r="P2" s="8" t="s">
        <v>27</v>
      </c>
      <c r="Q2" s="8" t="s">
        <v>28</v>
      </c>
      <c r="R2" s="8" t="s">
        <v>30</v>
      </c>
      <c r="S2" s="8" t="s">
        <v>30</v>
      </c>
      <c r="T2" s="8" t="s">
        <v>30</v>
      </c>
      <c r="U2" s="8" t="s">
        <v>30</v>
      </c>
      <c r="V2" s="8" t="s">
        <v>30</v>
      </c>
      <c r="W2" s="8" t="s">
        <v>30</v>
      </c>
      <c r="X2" s="2"/>
      <c r="Y2" s="2"/>
      <c r="Z2" s="2"/>
      <c r="AA2" s="2"/>
      <c r="AB2" s="2"/>
      <c r="AC2" s="2"/>
      <c r="AD2" s="2"/>
      <c r="AE2" s="2"/>
    </row>
    <row r="3" ht="6.75" hidden="1" customHeight="1">
      <c r="A3" s="2"/>
      <c r="B3" s="2"/>
      <c r="C3" s="2"/>
      <c r="D3" s="8" t="s">
        <v>36</v>
      </c>
      <c r="E3" s="8" t="s">
        <v>37</v>
      </c>
      <c r="F3" s="2"/>
      <c r="G3" s="2"/>
      <c r="H3" s="2"/>
      <c r="I3" s="10" t="s">
        <v>40</v>
      </c>
      <c r="J3" s="10" t="s">
        <v>42</v>
      </c>
      <c r="K3" s="8" t="s">
        <v>44</v>
      </c>
      <c r="L3" s="8" t="s">
        <v>10</v>
      </c>
      <c r="M3" s="12" t="s">
        <v>48</v>
      </c>
      <c r="N3" s="8" t="s">
        <v>10</v>
      </c>
      <c r="O3" s="8" t="s">
        <v>50</v>
      </c>
      <c r="P3" s="8" t="s">
        <v>52</v>
      </c>
      <c r="Q3" s="8" t="s">
        <v>54</v>
      </c>
      <c r="R3" s="8" t="s">
        <v>56</v>
      </c>
      <c r="S3" s="8" t="s">
        <v>56</v>
      </c>
      <c r="T3" s="8" t="s">
        <v>56</v>
      </c>
      <c r="U3" s="8" t="s">
        <v>56</v>
      </c>
      <c r="V3" s="8" t="s">
        <v>56</v>
      </c>
      <c r="W3" s="8" t="s">
        <v>56</v>
      </c>
      <c r="X3" s="2"/>
      <c r="Y3" s="2"/>
      <c r="Z3" s="2"/>
      <c r="AA3" s="2"/>
      <c r="AB3" s="2"/>
      <c r="AC3" s="2"/>
      <c r="AD3" s="2"/>
      <c r="AE3" s="2"/>
    </row>
    <row r="4" ht="6.75" hidden="1" customHeight="1">
      <c r="A4" s="2"/>
      <c r="B4" s="2"/>
      <c r="C4" s="2"/>
      <c r="D4" s="8" t="s">
        <v>62</v>
      </c>
      <c r="E4" s="8" t="s">
        <v>63</v>
      </c>
      <c r="F4" s="2"/>
      <c r="G4" s="2"/>
      <c r="H4" s="2"/>
      <c r="I4" s="10" t="s">
        <v>64</v>
      </c>
      <c r="J4" s="8" t="s">
        <v>5</v>
      </c>
      <c r="K4" s="8" t="s">
        <v>65</v>
      </c>
      <c r="L4" s="8" t="s">
        <v>44</v>
      </c>
      <c r="M4" s="2"/>
      <c r="N4" s="8" t="s">
        <v>44</v>
      </c>
      <c r="O4" s="8" t="s">
        <v>68</v>
      </c>
      <c r="P4" s="8" t="s">
        <v>69</v>
      </c>
      <c r="Q4" s="8" t="s">
        <v>70</v>
      </c>
      <c r="R4" s="8" t="s">
        <v>71</v>
      </c>
      <c r="S4" s="8" t="s">
        <v>71</v>
      </c>
      <c r="T4" s="8" t="s">
        <v>71</v>
      </c>
      <c r="U4" s="8" t="s">
        <v>71</v>
      </c>
      <c r="V4" s="8" t="s">
        <v>71</v>
      </c>
      <c r="W4" s="8" t="s">
        <v>71</v>
      </c>
      <c r="X4" s="2"/>
      <c r="Y4" s="2"/>
      <c r="Z4" s="2"/>
      <c r="AA4" s="2"/>
      <c r="AB4" s="2"/>
      <c r="AC4" s="2"/>
      <c r="AD4" s="2"/>
      <c r="AE4" s="2"/>
    </row>
    <row r="5" ht="6.75" hidden="1" customHeight="1">
      <c r="A5" s="2"/>
      <c r="B5" s="2"/>
      <c r="C5" s="2"/>
      <c r="D5" s="2"/>
      <c r="E5" s="2"/>
      <c r="F5" s="2"/>
      <c r="G5" s="2"/>
      <c r="H5" s="2"/>
      <c r="I5" s="10" t="s">
        <v>43</v>
      </c>
      <c r="J5" s="10" t="s">
        <v>40</v>
      </c>
      <c r="K5" s="8" t="s">
        <v>73</v>
      </c>
      <c r="L5" s="8" t="s">
        <v>65</v>
      </c>
      <c r="M5" s="2"/>
      <c r="N5" s="8" t="s">
        <v>65</v>
      </c>
      <c r="O5" s="8" t="s">
        <v>75</v>
      </c>
      <c r="P5" s="8" t="s">
        <v>76</v>
      </c>
      <c r="Q5" s="8" t="s">
        <v>25</v>
      </c>
      <c r="R5" s="2"/>
      <c r="S5" s="2"/>
      <c r="T5" s="2"/>
      <c r="U5" s="2"/>
      <c r="V5" s="2"/>
      <c r="W5" s="2"/>
      <c r="X5" s="2"/>
      <c r="Y5" s="2"/>
      <c r="Z5" s="2"/>
      <c r="AA5" s="2"/>
      <c r="AB5" s="2"/>
      <c r="AC5" s="2"/>
      <c r="AD5" s="2"/>
      <c r="AE5" s="2"/>
    </row>
    <row r="6" ht="6.75" hidden="1" customHeight="1">
      <c r="A6" s="2"/>
      <c r="B6" s="2"/>
      <c r="C6" s="2"/>
      <c r="D6" s="2"/>
      <c r="E6" s="2"/>
      <c r="F6" s="2"/>
      <c r="G6" s="2"/>
      <c r="H6" s="2"/>
      <c r="I6" s="10" t="s">
        <v>49</v>
      </c>
      <c r="J6" s="10" t="s">
        <v>64</v>
      </c>
      <c r="K6" s="8" t="s">
        <v>78</v>
      </c>
      <c r="L6" s="8" t="s">
        <v>73</v>
      </c>
      <c r="M6" s="2"/>
      <c r="N6" s="2"/>
      <c r="O6" s="8" t="s">
        <v>79</v>
      </c>
      <c r="P6" s="8" t="s">
        <v>80</v>
      </c>
      <c r="Q6" s="2"/>
      <c r="R6" s="2"/>
      <c r="S6" s="2"/>
      <c r="T6" s="2"/>
      <c r="U6" s="2"/>
      <c r="V6" s="2"/>
      <c r="W6" s="2"/>
      <c r="X6" s="2"/>
      <c r="Y6" s="2"/>
      <c r="Z6" s="2"/>
      <c r="AA6" s="2"/>
      <c r="AB6" s="2"/>
      <c r="AC6" s="2"/>
      <c r="AD6" s="2"/>
      <c r="AE6" s="2"/>
    </row>
    <row r="7" ht="6.75" hidden="1" customHeight="1">
      <c r="A7" s="2"/>
      <c r="B7" s="2"/>
      <c r="C7" s="2"/>
      <c r="D7" s="2"/>
      <c r="E7" s="2"/>
      <c r="F7" s="2"/>
      <c r="G7" s="2"/>
      <c r="H7" s="2"/>
      <c r="I7" s="10" t="s">
        <v>81</v>
      </c>
      <c r="J7" s="8" t="s">
        <v>49</v>
      </c>
      <c r="K7" s="2"/>
      <c r="L7" s="8" t="s">
        <v>78</v>
      </c>
      <c r="M7" s="2"/>
      <c r="N7" s="2"/>
      <c r="O7" s="2"/>
      <c r="P7" s="8" t="s">
        <v>82</v>
      </c>
      <c r="Q7" s="2"/>
      <c r="R7" s="2"/>
      <c r="S7" s="2"/>
      <c r="T7" s="2"/>
      <c r="U7" s="2"/>
      <c r="V7" s="2"/>
      <c r="W7" s="2"/>
      <c r="X7" s="2"/>
      <c r="Y7" s="2"/>
      <c r="Z7" s="2"/>
      <c r="AA7" s="2"/>
      <c r="AB7" s="2"/>
      <c r="AC7" s="2"/>
      <c r="AD7" s="2"/>
      <c r="AE7" s="2"/>
    </row>
    <row r="8" ht="6.75" hidden="1" customHeight="1">
      <c r="A8" s="2"/>
      <c r="B8" s="2"/>
      <c r="C8" s="2"/>
      <c r="D8" s="2"/>
      <c r="E8" s="2"/>
      <c r="F8" s="2"/>
      <c r="G8" s="2"/>
      <c r="H8" s="2"/>
      <c r="I8" s="10" t="s">
        <v>58</v>
      </c>
      <c r="J8" s="8" t="s">
        <v>43</v>
      </c>
      <c r="K8" s="2"/>
      <c r="L8" s="8" t="s">
        <v>84</v>
      </c>
      <c r="M8" s="2"/>
      <c r="N8" s="2"/>
      <c r="O8" s="2"/>
      <c r="P8" s="8" t="s">
        <v>85</v>
      </c>
      <c r="Q8" s="2"/>
      <c r="R8" s="2"/>
      <c r="S8" s="2"/>
      <c r="T8" s="2"/>
      <c r="U8" s="2"/>
      <c r="V8" s="2"/>
      <c r="W8" s="2"/>
      <c r="X8" s="2"/>
      <c r="Y8" s="2"/>
      <c r="Z8" s="2"/>
      <c r="AA8" s="2"/>
      <c r="AB8" s="2"/>
      <c r="AC8" s="2"/>
      <c r="AD8" s="2"/>
      <c r="AE8" s="2"/>
    </row>
    <row r="9" ht="6.75" hidden="1" customHeight="1">
      <c r="A9" s="2"/>
      <c r="B9" s="2"/>
      <c r="C9" s="2"/>
      <c r="D9" s="2"/>
      <c r="E9" s="2"/>
      <c r="F9" s="2"/>
      <c r="G9" s="2"/>
      <c r="H9" s="2"/>
      <c r="I9" s="10" t="s">
        <v>72</v>
      </c>
      <c r="J9" s="10" t="s">
        <v>81</v>
      </c>
      <c r="K9" s="2"/>
      <c r="L9" s="8" t="s">
        <v>86</v>
      </c>
      <c r="M9" s="2"/>
      <c r="N9" s="2"/>
      <c r="O9" s="2"/>
      <c r="P9" s="8" t="s">
        <v>87</v>
      </c>
      <c r="Q9" s="2"/>
      <c r="R9" s="2"/>
      <c r="S9" s="2"/>
      <c r="T9" s="2"/>
      <c r="U9" s="2"/>
      <c r="V9" s="2"/>
      <c r="W9" s="2"/>
      <c r="X9" s="2"/>
      <c r="Y9" s="2"/>
      <c r="Z9" s="2"/>
      <c r="AA9" s="2"/>
      <c r="AB9" s="2"/>
      <c r="AC9" s="2"/>
      <c r="AD9" s="2"/>
      <c r="AE9" s="2"/>
    </row>
    <row r="10" ht="6.75" hidden="1" customHeight="1">
      <c r="A10" s="2"/>
      <c r="B10" s="2"/>
      <c r="C10" s="2"/>
      <c r="D10" s="2"/>
      <c r="E10" s="2"/>
      <c r="F10" s="2"/>
      <c r="G10" s="2"/>
      <c r="H10" s="2"/>
      <c r="I10" s="10" t="s">
        <v>74</v>
      </c>
      <c r="J10" s="10" t="s">
        <v>58</v>
      </c>
      <c r="K10" s="2"/>
      <c r="L10" s="8" t="s">
        <v>88</v>
      </c>
      <c r="M10" s="2"/>
      <c r="N10" s="2"/>
      <c r="O10" s="2"/>
      <c r="P10" s="8" t="s">
        <v>89</v>
      </c>
      <c r="Q10" s="2"/>
      <c r="R10" s="2"/>
      <c r="S10" s="2"/>
      <c r="T10" s="2"/>
      <c r="U10" s="2"/>
      <c r="V10" s="2"/>
      <c r="W10" s="2"/>
      <c r="X10" s="2"/>
      <c r="Y10" s="2"/>
      <c r="Z10" s="2"/>
      <c r="AA10" s="2"/>
      <c r="AB10" s="2"/>
      <c r="AC10" s="2"/>
      <c r="AD10" s="2"/>
      <c r="AE10" s="2"/>
    </row>
    <row r="11" ht="6.75" hidden="1" customHeight="1">
      <c r="A11" s="2"/>
      <c r="B11" s="2"/>
      <c r="C11" s="2"/>
      <c r="D11" s="2"/>
      <c r="E11" s="2"/>
      <c r="F11" s="2"/>
      <c r="G11" s="2"/>
      <c r="H11" s="2"/>
      <c r="I11" s="10" t="s">
        <v>91</v>
      </c>
      <c r="J11" s="10" t="s">
        <v>74</v>
      </c>
      <c r="K11" s="2"/>
      <c r="L11" s="8" t="s">
        <v>92</v>
      </c>
      <c r="M11" s="2"/>
      <c r="N11" s="2"/>
      <c r="O11" s="2"/>
      <c r="P11" s="2"/>
      <c r="Q11" s="2"/>
      <c r="R11" s="2"/>
      <c r="S11" s="2"/>
      <c r="T11" s="2"/>
      <c r="U11" s="2"/>
      <c r="V11" s="2"/>
      <c r="W11" s="2"/>
      <c r="X11" s="2"/>
      <c r="Y11" s="2"/>
      <c r="Z11" s="2"/>
      <c r="AA11" s="2"/>
      <c r="AB11" s="2"/>
      <c r="AC11" s="2"/>
      <c r="AD11" s="2"/>
      <c r="AE11" s="2"/>
    </row>
    <row r="12" ht="6.75" hidden="1" customHeight="1">
      <c r="A12" s="2"/>
      <c r="B12" s="2"/>
      <c r="C12" s="2"/>
      <c r="D12" s="2"/>
      <c r="E12" s="2"/>
      <c r="F12" s="2"/>
      <c r="G12" s="2"/>
      <c r="H12" s="2"/>
      <c r="I12" s="10" t="s">
        <v>77</v>
      </c>
      <c r="J12" s="10" t="s">
        <v>93</v>
      </c>
      <c r="K12" s="2"/>
      <c r="L12" s="8" t="s">
        <v>94</v>
      </c>
      <c r="M12" s="2"/>
      <c r="N12" s="2"/>
      <c r="O12" s="2"/>
      <c r="P12" s="2"/>
      <c r="Q12" s="2"/>
      <c r="R12" s="2"/>
      <c r="S12" s="2"/>
      <c r="T12" s="2"/>
      <c r="U12" s="2"/>
      <c r="V12" s="2"/>
      <c r="W12" s="2"/>
      <c r="X12" s="2"/>
      <c r="Y12" s="2"/>
      <c r="Z12" s="2"/>
      <c r="AA12" s="2"/>
      <c r="AB12" s="2"/>
      <c r="AC12" s="2"/>
      <c r="AD12" s="2"/>
      <c r="AE12" s="2"/>
    </row>
    <row r="13" ht="6.75" hidden="1" customHeight="1">
      <c r="A13" s="2"/>
      <c r="B13" s="2"/>
      <c r="C13" s="2"/>
      <c r="D13" s="2"/>
      <c r="E13" s="2"/>
      <c r="F13" s="2"/>
      <c r="G13" s="2"/>
      <c r="H13" s="2"/>
      <c r="I13" s="10" t="s">
        <v>99</v>
      </c>
      <c r="J13" s="8" t="s">
        <v>99</v>
      </c>
      <c r="K13" s="2"/>
      <c r="L13" s="2"/>
      <c r="M13" s="2"/>
      <c r="N13" s="2"/>
      <c r="O13" s="2"/>
      <c r="P13" s="2"/>
      <c r="Q13" s="2"/>
      <c r="R13" s="2"/>
      <c r="S13" s="2"/>
      <c r="T13" s="2"/>
      <c r="U13" s="2"/>
      <c r="V13" s="2"/>
      <c r="W13" s="2"/>
      <c r="X13" s="2"/>
      <c r="Y13" s="2"/>
      <c r="Z13" s="2"/>
      <c r="AA13" s="2"/>
      <c r="AB13" s="2"/>
      <c r="AC13" s="2"/>
      <c r="AD13" s="2"/>
      <c r="AE13" s="2"/>
    </row>
    <row r="14" ht="6.0" hidden="1" customHeight="1">
      <c r="A14" s="2"/>
      <c r="B14" s="2"/>
      <c r="C14" s="2"/>
      <c r="D14" s="2"/>
      <c r="E14" s="2"/>
      <c r="F14" s="2"/>
      <c r="G14" s="2"/>
      <c r="H14" s="2"/>
      <c r="I14" s="10" t="s">
        <v>22</v>
      </c>
      <c r="J14" s="10" t="s">
        <v>22</v>
      </c>
      <c r="K14" s="2"/>
      <c r="L14" s="2"/>
      <c r="M14" s="2"/>
      <c r="N14" s="2"/>
      <c r="O14" s="2"/>
      <c r="P14" s="2"/>
      <c r="Q14" s="2"/>
      <c r="R14" s="2"/>
      <c r="S14" s="2"/>
      <c r="T14" s="2"/>
      <c r="U14" s="2"/>
      <c r="V14" s="2"/>
      <c r="W14" s="2"/>
      <c r="X14" s="2"/>
      <c r="Y14" s="2"/>
      <c r="Z14" s="2"/>
      <c r="AA14" s="2"/>
      <c r="AB14" s="2"/>
      <c r="AC14" s="2"/>
      <c r="AD14" s="2"/>
      <c r="AE14" s="2"/>
    </row>
    <row r="15" ht="6.0" hidden="1" customHeight="1">
      <c r="A15" s="2"/>
      <c r="B15" s="2"/>
      <c r="C15" s="2"/>
      <c r="D15" s="2"/>
      <c r="E15" s="2"/>
      <c r="F15" s="2"/>
      <c r="G15" s="2"/>
      <c r="H15" s="2"/>
      <c r="I15" s="10" t="s">
        <v>2</v>
      </c>
      <c r="J15" s="8" t="s">
        <v>103</v>
      </c>
      <c r="K15" s="2"/>
      <c r="L15" s="2"/>
      <c r="M15" s="2"/>
      <c r="N15" s="2"/>
      <c r="O15" s="2"/>
      <c r="P15" s="2"/>
      <c r="Q15" s="2"/>
      <c r="R15" s="2"/>
      <c r="S15" s="2"/>
      <c r="T15" s="2"/>
      <c r="U15" s="2"/>
      <c r="V15" s="2"/>
      <c r="W15" s="2"/>
      <c r="X15" s="2"/>
      <c r="Y15" s="2"/>
      <c r="Z15" s="2"/>
      <c r="AA15" s="2"/>
      <c r="AB15" s="2"/>
      <c r="AC15" s="2"/>
      <c r="AD15" s="2"/>
      <c r="AE15" s="2"/>
    </row>
    <row r="16" ht="6.0"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ht="6.0" hidden="1"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ht="11.25" hidden="1"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ht="5.25" customHeight="1">
      <c r="A19" s="2"/>
      <c r="B19" s="7"/>
      <c r="C19" s="7"/>
      <c r="D19" s="7"/>
      <c r="E19" s="7"/>
      <c r="F19" s="7"/>
      <c r="G19" s="7"/>
      <c r="H19" s="7"/>
      <c r="I19" s="7"/>
      <c r="J19" s="7"/>
      <c r="K19" s="7"/>
      <c r="L19" s="7"/>
      <c r="M19" s="7"/>
      <c r="N19" s="7"/>
      <c r="O19" s="7"/>
      <c r="P19" s="7"/>
      <c r="Q19" s="7"/>
      <c r="R19" s="7"/>
      <c r="S19" s="7"/>
      <c r="T19" s="7"/>
      <c r="U19" s="7"/>
      <c r="V19" s="7"/>
      <c r="W19" s="7"/>
      <c r="X19" s="7"/>
      <c r="Y19" s="7"/>
      <c r="Z19" s="2"/>
      <c r="AA19" s="2"/>
      <c r="AB19" s="2"/>
      <c r="AC19" s="2"/>
      <c r="AD19" s="2"/>
      <c r="AE19" s="2"/>
    </row>
    <row r="20" ht="36.75" customHeight="1">
      <c r="A20" s="13"/>
      <c r="B20" s="15" t="s">
        <v>110</v>
      </c>
      <c r="C20" s="4"/>
      <c r="D20" s="4"/>
      <c r="E20" s="4"/>
      <c r="F20" s="4"/>
      <c r="G20" s="4"/>
      <c r="H20" s="4"/>
      <c r="I20" s="4"/>
      <c r="J20" s="4"/>
      <c r="K20" s="4"/>
      <c r="L20" s="4"/>
      <c r="M20" s="4"/>
      <c r="N20" s="4"/>
      <c r="O20" s="4"/>
      <c r="P20" s="4"/>
      <c r="Q20" s="4"/>
      <c r="R20" s="4"/>
      <c r="S20" s="4"/>
      <c r="T20" s="4"/>
      <c r="U20" s="4"/>
      <c r="V20" s="4"/>
      <c r="W20" s="4"/>
      <c r="X20" s="4"/>
      <c r="Y20" s="4"/>
      <c r="Z20" s="14"/>
      <c r="AA20" s="2"/>
      <c r="AB20" s="2"/>
      <c r="AC20" s="2"/>
      <c r="AD20" s="2"/>
      <c r="AE20" s="2"/>
    </row>
    <row r="21" ht="32.25" customHeight="1">
      <c r="A21" s="13"/>
      <c r="B21" s="26" t="s">
        <v>122</v>
      </c>
      <c r="C21" s="4"/>
      <c r="D21" s="4"/>
      <c r="E21" s="4"/>
      <c r="F21" s="4"/>
      <c r="G21" s="4"/>
      <c r="H21" s="4"/>
      <c r="I21" s="4"/>
      <c r="J21" s="4"/>
      <c r="K21" s="4"/>
      <c r="L21" s="4"/>
      <c r="M21" s="4"/>
      <c r="N21" s="4"/>
      <c r="O21" s="4"/>
      <c r="P21" s="4"/>
      <c r="Q21" s="4"/>
      <c r="R21" s="4"/>
      <c r="S21" s="4"/>
      <c r="T21" s="4"/>
      <c r="U21" s="4"/>
      <c r="V21" s="4"/>
      <c r="W21" s="4"/>
      <c r="X21" s="4"/>
      <c r="Y21" s="4"/>
      <c r="Z21" s="31"/>
      <c r="AA21" s="32"/>
      <c r="AB21" s="32"/>
      <c r="AC21" s="32"/>
      <c r="AD21" s="32"/>
      <c r="AE21" s="32"/>
    </row>
    <row r="22" ht="15.75" customHeight="1">
      <c r="A22" s="13"/>
      <c r="B22" s="34"/>
      <c r="C22" s="20"/>
      <c r="D22" s="20"/>
      <c r="E22" s="20"/>
      <c r="F22" s="20"/>
      <c r="G22" s="20"/>
      <c r="H22" s="20"/>
      <c r="I22" s="20"/>
      <c r="J22" s="37" t="s">
        <v>184</v>
      </c>
      <c r="K22" s="4"/>
      <c r="L22" s="4"/>
      <c r="M22" s="4"/>
      <c r="N22" s="4"/>
      <c r="O22" s="4"/>
      <c r="P22" s="4"/>
      <c r="Q22" s="4"/>
      <c r="R22" s="4"/>
      <c r="S22" s="4"/>
      <c r="T22" s="4"/>
      <c r="U22" s="4"/>
      <c r="V22" s="4"/>
      <c r="W22" s="4"/>
      <c r="X22" s="4"/>
      <c r="Y22" s="4"/>
      <c r="Z22" s="14"/>
      <c r="AA22" s="2"/>
      <c r="AB22" s="2"/>
      <c r="AC22" s="2"/>
      <c r="AD22" s="2"/>
      <c r="AE22" s="2"/>
    </row>
    <row r="23" ht="15.75" customHeight="1">
      <c r="A23" s="2"/>
      <c r="B23" s="40"/>
      <c r="C23" s="42"/>
      <c r="D23" s="42"/>
      <c r="E23" s="42"/>
      <c r="F23" s="42"/>
      <c r="G23" s="42"/>
      <c r="H23" s="42"/>
      <c r="I23" s="42"/>
      <c r="J23" s="37" t="s">
        <v>219</v>
      </c>
      <c r="K23" s="4"/>
      <c r="L23" s="4"/>
      <c r="M23" s="4"/>
      <c r="N23" s="37" t="s">
        <v>222</v>
      </c>
      <c r="O23" s="4"/>
      <c r="P23" s="37" t="s">
        <v>223</v>
      </c>
      <c r="Q23" s="4"/>
      <c r="R23" s="4"/>
      <c r="S23" s="4"/>
      <c r="T23" s="4"/>
      <c r="U23" s="4"/>
      <c r="V23" s="4"/>
      <c r="W23" s="27"/>
      <c r="X23" s="46"/>
      <c r="Y23" s="48"/>
      <c r="Z23" s="14"/>
      <c r="AA23" s="2"/>
      <c r="AB23" s="2"/>
      <c r="AC23" s="2"/>
      <c r="AD23" s="2"/>
      <c r="AE23" s="2"/>
    </row>
    <row r="24" ht="50.25" customHeight="1">
      <c r="A24" s="50"/>
      <c r="B24" s="52" t="s">
        <v>263</v>
      </c>
      <c r="C24" s="54" t="s">
        <v>268</v>
      </c>
      <c r="D24" s="56" t="s">
        <v>282</v>
      </c>
      <c r="E24" s="56" t="s">
        <v>297</v>
      </c>
      <c r="F24" s="58"/>
      <c r="G24" s="52" t="s">
        <v>38</v>
      </c>
      <c r="H24" s="52" t="s">
        <v>307</v>
      </c>
      <c r="I24" s="52" t="s">
        <v>288</v>
      </c>
      <c r="J24" s="60" t="s">
        <v>308</v>
      </c>
      <c r="K24" s="60" t="s">
        <v>315</v>
      </c>
      <c r="L24" s="61" t="s">
        <v>316</v>
      </c>
      <c r="M24" s="60" t="s">
        <v>319</v>
      </c>
      <c r="N24" s="62" t="s">
        <v>320</v>
      </c>
      <c r="O24" s="62" t="s">
        <v>324</v>
      </c>
      <c r="P24" s="67" t="s">
        <v>325</v>
      </c>
      <c r="Q24" s="67" t="s">
        <v>362</v>
      </c>
      <c r="R24" s="67" t="s">
        <v>363</v>
      </c>
      <c r="S24" s="67" t="s">
        <v>364</v>
      </c>
      <c r="T24" s="67" t="s">
        <v>366</v>
      </c>
      <c r="U24" s="67" t="s">
        <v>368</v>
      </c>
      <c r="V24" s="67" t="s">
        <v>369</v>
      </c>
      <c r="W24" s="67" t="s">
        <v>370</v>
      </c>
      <c r="X24" s="52" t="s">
        <v>371</v>
      </c>
      <c r="Y24" s="69" t="s">
        <v>372</v>
      </c>
      <c r="Z24" s="70"/>
      <c r="AA24" s="73"/>
      <c r="AB24" s="73"/>
      <c r="AC24" s="73"/>
      <c r="AD24" s="73"/>
      <c r="AE24" s="73"/>
    </row>
    <row r="25" ht="15.0" customHeight="1">
      <c r="A25" s="13"/>
      <c r="B25" s="75"/>
      <c r="C25" s="77" t="s">
        <v>427</v>
      </c>
      <c r="D25" s="77" t="s">
        <v>3</v>
      </c>
      <c r="E25" s="77" t="s">
        <v>37</v>
      </c>
      <c r="F25" s="77" t="s">
        <v>437</v>
      </c>
      <c r="G25" s="75"/>
      <c r="H25" s="75" t="str">
        <f t="shared" ref="H25:H27" si="1">CONCATENATE(B25,F25,G25)</f>
        <v> </v>
      </c>
      <c r="I25" s="75" t="str">
        <f>IF('Talent Action Plan'!$K19 = "Yes", 'Talent Action Plan'!G19,"")</f>
        <v>#REF!</v>
      </c>
      <c r="J25" s="77" t="s">
        <v>64</v>
      </c>
      <c r="K25" s="77" t="s">
        <v>44</v>
      </c>
      <c r="L25" s="75"/>
      <c r="M25" s="84"/>
      <c r="N25" s="75"/>
      <c r="O25" s="75"/>
      <c r="P25" s="77" t="s">
        <v>27</v>
      </c>
      <c r="Q25" s="77" t="s">
        <v>54</v>
      </c>
      <c r="R25" s="77" t="s">
        <v>30</v>
      </c>
      <c r="S25" s="75"/>
      <c r="T25" s="75"/>
      <c r="U25" s="75"/>
      <c r="V25" s="75"/>
      <c r="W25" s="75"/>
      <c r="X25" s="75"/>
      <c r="Y25" s="75"/>
      <c r="Z25" s="14"/>
      <c r="AA25" s="2"/>
      <c r="AB25" s="2"/>
      <c r="AC25" s="2"/>
      <c r="AD25" s="2"/>
      <c r="AE25" s="2"/>
    </row>
    <row r="26" ht="15.0" customHeight="1">
      <c r="A26" s="13"/>
      <c r="B26" s="75"/>
      <c r="C26" s="77" t="s">
        <v>427</v>
      </c>
      <c r="D26" s="77" t="s">
        <v>3</v>
      </c>
      <c r="E26" s="77" t="s">
        <v>37</v>
      </c>
      <c r="F26" s="77" t="s">
        <v>437</v>
      </c>
      <c r="G26" s="75"/>
      <c r="H26" s="75" t="str">
        <f t="shared" si="1"/>
        <v> </v>
      </c>
      <c r="I26" s="75" t="str">
        <f>IF('Talent Action Plan'!$K20 = "Yes", 'Talent Action Plan'!G20,"")</f>
        <v>#REF!</v>
      </c>
      <c r="J26" s="75"/>
      <c r="K26" s="75"/>
      <c r="L26" s="75"/>
      <c r="M26" s="84"/>
      <c r="N26" s="75"/>
      <c r="O26" s="75"/>
      <c r="P26" s="75"/>
      <c r="Q26" s="75"/>
      <c r="R26" s="75"/>
      <c r="S26" s="75"/>
      <c r="T26" s="75"/>
      <c r="U26" s="75"/>
      <c r="V26" s="75"/>
      <c r="W26" s="75"/>
      <c r="X26" s="75"/>
      <c r="Y26" s="75"/>
      <c r="Z26" s="14"/>
      <c r="AA26" s="2"/>
      <c r="AB26" s="2"/>
      <c r="AC26" s="2"/>
      <c r="AD26" s="2"/>
      <c r="AE26" s="2"/>
    </row>
    <row r="27" ht="18.75" customHeight="1">
      <c r="A27" s="13"/>
      <c r="B27" s="75"/>
      <c r="C27" s="77" t="s">
        <v>427</v>
      </c>
      <c r="D27" s="77" t="s">
        <v>3</v>
      </c>
      <c r="E27" s="77" t="s">
        <v>37</v>
      </c>
      <c r="F27" s="77" t="s">
        <v>437</v>
      </c>
      <c r="G27" s="75"/>
      <c r="H27" s="75" t="str">
        <f t="shared" si="1"/>
        <v> </v>
      </c>
      <c r="I27" s="75" t="str">
        <f>IF('Talent Action Plan'!$K21 = "Yes", 'Talent Action Plan'!G21,"")</f>
        <v>#REF!</v>
      </c>
      <c r="J27" s="75"/>
      <c r="K27" s="75"/>
      <c r="L27" s="91"/>
      <c r="M27" s="84"/>
      <c r="N27" s="75"/>
      <c r="O27" s="91"/>
      <c r="P27" s="91"/>
      <c r="Q27" s="91"/>
      <c r="R27" s="91"/>
      <c r="S27" s="91"/>
      <c r="T27" s="91"/>
      <c r="U27" s="91"/>
      <c r="V27" s="91"/>
      <c r="W27" s="91"/>
      <c r="X27" s="91"/>
      <c r="Y27" s="75"/>
      <c r="Z27" s="14"/>
      <c r="AA27" s="2"/>
      <c r="AB27" s="2"/>
      <c r="AC27" s="2"/>
      <c r="AD27" s="2"/>
      <c r="AE27" s="2"/>
    </row>
    <row r="28" ht="15.0" hidden="1" customHeight="1">
      <c r="A28" s="13"/>
      <c r="B28" s="75" t="str">
        <f>IF('Talent Action Plan'!$K22 = "Yes", 'Talent Action Plan'!D22,"")</f>
        <v/>
      </c>
      <c r="C28" s="75"/>
      <c r="D28" s="75"/>
      <c r="E28" s="102"/>
      <c r="F28" s="102"/>
      <c r="G28" s="75" t="str">
        <f>IF('Talent Action Plan'!K22 = "Yes", 'Talent Action Plan'!E22,"")</f>
        <v/>
      </c>
      <c r="H28" s="75"/>
      <c r="I28" s="75" t="str">
        <f>IF('Talent Action Plan'!$K22 = "Yes", 'Talent Action Plan'!G22,"")</f>
        <v/>
      </c>
      <c r="J28" s="75"/>
      <c r="K28" s="75"/>
      <c r="L28" s="91"/>
      <c r="M28" s="84"/>
      <c r="N28" s="75"/>
      <c r="O28" s="91"/>
      <c r="P28" s="91"/>
      <c r="Q28" s="91"/>
      <c r="R28" s="91"/>
      <c r="S28" s="91"/>
      <c r="T28" s="91"/>
      <c r="U28" s="91"/>
      <c r="V28" s="91"/>
      <c r="W28" s="91"/>
      <c r="X28" s="91"/>
      <c r="Y28" s="75"/>
      <c r="Z28" s="14"/>
      <c r="AA28" s="2"/>
      <c r="AB28" s="2"/>
      <c r="AC28" s="2"/>
      <c r="AD28" s="2"/>
      <c r="AE28" s="2"/>
    </row>
    <row r="29" ht="68.25" customHeight="1">
      <c r="A29" s="13"/>
      <c r="B29" s="75"/>
      <c r="C29" s="77" t="s">
        <v>427</v>
      </c>
      <c r="D29" s="77" t="s">
        <v>3</v>
      </c>
      <c r="E29" s="77" t="s">
        <v>37</v>
      </c>
      <c r="F29" s="77" t="s">
        <v>437</v>
      </c>
      <c r="G29" s="75"/>
      <c r="H29" s="75" t="str">
        <f t="shared" ref="H29:H30" si="2">CONCATENATE(B29,F29,G29)</f>
        <v> </v>
      </c>
      <c r="I29" s="75" t="str">
        <f>IF('Talent Action Plan'!$K23 = "Yes", 'Talent Action Plan'!G23,"")</f>
        <v>#REF!</v>
      </c>
      <c r="J29" s="75"/>
      <c r="K29" s="75"/>
      <c r="L29" s="91"/>
      <c r="M29" s="116" t="s">
        <v>12</v>
      </c>
      <c r="N29" s="75"/>
      <c r="O29" s="91"/>
      <c r="P29" s="91"/>
      <c r="Q29" s="91"/>
      <c r="R29" s="91"/>
      <c r="S29" s="91"/>
      <c r="T29" s="91"/>
      <c r="U29" s="91"/>
      <c r="V29" s="91"/>
      <c r="W29" s="91"/>
      <c r="X29" s="91"/>
      <c r="Y29" s="75"/>
      <c r="Z29" s="14"/>
      <c r="AA29" s="2"/>
      <c r="AB29" s="2"/>
      <c r="AC29" s="2"/>
      <c r="AD29" s="2"/>
      <c r="AE29" s="2"/>
    </row>
    <row r="30" ht="68.25" customHeight="1">
      <c r="A30" s="13"/>
      <c r="B30" s="75"/>
      <c r="C30" s="77" t="s">
        <v>427</v>
      </c>
      <c r="D30" s="77" t="s">
        <v>3</v>
      </c>
      <c r="E30" s="77" t="s">
        <v>37</v>
      </c>
      <c r="F30" s="77" t="s">
        <v>437</v>
      </c>
      <c r="G30" s="75"/>
      <c r="H30" s="75" t="str">
        <f t="shared" si="2"/>
        <v> </v>
      </c>
      <c r="I30" s="75" t="str">
        <f>IF('Talent Action Plan'!$K24 = "Yes", 'Talent Action Plan'!G24,"")</f>
        <v>#REF!</v>
      </c>
      <c r="J30" s="75"/>
      <c r="K30" s="75"/>
      <c r="L30" s="91"/>
      <c r="M30" s="116" t="s">
        <v>12</v>
      </c>
      <c r="N30" s="75"/>
      <c r="O30" s="91"/>
      <c r="P30" s="91"/>
      <c r="Q30" s="91"/>
      <c r="R30" s="91"/>
      <c r="S30" s="91"/>
      <c r="T30" s="91"/>
      <c r="U30" s="91"/>
      <c r="V30" s="91"/>
      <c r="W30" s="91"/>
      <c r="X30" s="91"/>
      <c r="Y30" s="75"/>
      <c r="Z30" s="14"/>
      <c r="AA30" s="2"/>
      <c r="AB30" s="2"/>
      <c r="AC30" s="2"/>
      <c r="AD30" s="2"/>
      <c r="AE30" s="2"/>
    </row>
    <row r="31" ht="15.0" hidden="1" customHeight="1">
      <c r="A31" s="13"/>
      <c r="B31" s="75" t="str">
        <f>IF('Talent Action Plan'!$K25 = "Yes", 'Talent Action Plan'!D25,"")</f>
        <v/>
      </c>
      <c r="C31" s="75"/>
      <c r="D31" s="75"/>
      <c r="E31" s="102"/>
      <c r="F31" s="102"/>
      <c r="G31" s="75" t="str">
        <f>IF('Talent Action Plan'!K25 = "Yes", 'Talent Action Plan'!E25,"")</f>
        <v/>
      </c>
      <c r="H31" s="75"/>
      <c r="I31" s="75" t="str">
        <f>IF('Talent Action Plan'!$K25 = "Yes", 'Talent Action Plan'!G25,"")</f>
        <v/>
      </c>
      <c r="J31" s="75"/>
      <c r="K31" s="75"/>
      <c r="L31" s="91"/>
      <c r="M31" s="84"/>
      <c r="N31" s="75"/>
      <c r="O31" s="91"/>
      <c r="P31" s="91"/>
      <c r="Q31" s="91"/>
      <c r="R31" s="91"/>
      <c r="S31" s="91"/>
      <c r="T31" s="91"/>
      <c r="U31" s="91"/>
      <c r="V31" s="91"/>
      <c r="W31" s="91"/>
      <c r="X31" s="91"/>
      <c r="Y31" s="75"/>
      <c r="Z31" s="14"/>
      <c r="AA31" s="2"/>
      <c r="AB31" s="2"/>
      <c r="AC31" s="2"/>
      <c r="AD31" s="2"/>
      <c r="AE31" s="2"/>
    </row>
    <row r="32" ht="15.0" hidden="1" customHeight="1">
      <c r="A32" s="13"/>
      <c r="B32" s="75" t="str">
        <f>IF('Talent Action Plan'!$K26 = "Yes", 'Talent Action Plan'!D26,"")</f>
        <v/>
      </c>
      <c r="C32" s="75"/>
      <c r="D32" s="75"/>
      <c r="E32" s="102"/>
      <c r="F32" s="102"/>
      <c r="G32" s="75" t="str">
        <f>IF('Talent Action Plan'!K26 = "Yes", 'Talent Action Plan'!E26,"")</f>
        <v/>
      </c>
      <c r="H32" s="75"/>
      <c r="I32" s="75" t="str">
        <f>IF('Talent Action Plan'!$K26 = "Yes", 'Talent Action Plan'!G26,"")</f>
        <v/>
      </c>
      <c r="J32" s="75"/>
      <c r="K32" s="75"/>
      <c r="L32" s="91"/>
      <c r="M32" s="84"/>
      <c r="N32" s="75"/>
      <c r="O32" s="91"/>
      <c r="P32" s="91"/>
      <c r="Q32" s="91"/>
      <c r="R32" s="91"/>
      <c r="S32" s="91"/>
      <c r="T32" s="91"/>
      <c r="U32" s="91"/>
      <c r="V32" s="91"/>
      <c r="W32" s="91"/>
      <c r="X32" s="91"/>
      <c r="Y32" s="75"/>
      <c r="Z32" s="14"/>
      <c r="AA32" s="2"/>
      <c r="AB32" s="2"/>
      <c r="AC32" s="2"/>
      <c r="AD32" s="2"/>
      <c r="AE32" s="2"/>
    </row>
    <row r="33" ht="15.0" hidden="1" customHeight="1">
      <c r="A33" s="13"/>
      <c r="B33" s="75" t="str">
        <f>IF('Talent Action Plan'!$K27 = "Yes", 'Talent Action Plan'!D27,"")</f>
        <v/>
      </c>
      <c r="C33" s="75"/>
      <c r="D33" s="75"/>
      <c r="E33" s="102"/>
      <c r="F33" s="102"/>
      <c r="G33" s="75" t="str">
        <f>IF('Talent Action Plan'!K27 = "Yes", 'Talent Action Plan'!E27,"")</f>
        <v/>
      </c>
      <c r="H33" s="75"/>
      <c r="I33" s="75" t="str">
        <f>IF('Talent Action Plan'!$K27 = "Yes", 'Talent Action Plan'!G27,"")</f>
        <v/>
      </c>
      <c r="J33" s="75"/>
      <c r="K33" s="75"/>
      <c r="L33" s="91"/>
      <c r="M33" s="84"/>
      <c r="N33" s="75"/>
      <c r="O33" s="91"/>
      <c r="P33" s="91"/>
      <c r="Q33" s="91"/>
      <c r="R33" s="91"/>
      <c r="S33" s="91"/>
      <c r="T33" s="91"/>
      <c r="U33" s="91"/>
      <c r="V33" s="91"/>
      <c r="W33" s="91"/>
      <c r="X33" s="91"/>
      <c r="Y33" s="75"/>
      <c r="Z33" s="14"/>
      <c r="AA33" s="2"/>
      <c r="AB33" s="2"/>
      <c r="AC33" s="2"/>
      <c r="AD33" s="2"/>
      <c r="AE33" s="2"/>
    </row>
    <row r="34" ht="15.0" hidden="1" customHeight="1">
      <c r="A34" s="13"/>
      <c r="B34" s="75" t="str">
        <f>IF('Talent Action Plan'!$K28 = "Yes", 'Talent Action Plan'!D28,"")</f>
        <v/>
      </c>
      <c r="C34" s="75"/>
      <c r="D34" s="75"/>
      <c r="E34" s="102"/>
      <c r="F34" s="102"/>
      <c r="G34" s="75" t="str">
        <f>IF('Talent Action Plan'!K28 = "Yes", 'Talent Action Plan'!E28,"")</f>
        <v/>
      </c>
      <c r="H34" s="75"/>
      <c r="I34" s="75" t="str">
        <f>IF('Talent Action Plan'!$K28 = "Yes", 'Talent Action Plan'!G28,"")</f>
        <v/>
      </c>
      <c r="J34" s="75"/>
      <c r="K34" s="75"/>
      <c r="L34" s="91"/>
      <c r="M34" s="84"/>
      <c r="N34" s="75"/>
      <c r="O34" s="91"/>
      <c r="P34" s="91"/>
      <c r="Q34" s="91"/>
      <c r="R34" s="91"/>
      <c r="S34" s="91"/>
      <c r="T34" s="91"/>
      <c r="U34" s="91"/>
      <c r="V34" s="91"/>
      <c r="W34" s="91"/>
      <c r="X34" s="91"/>
      <c r="Y34" s="75"/>
      <c r="Z34" s="14"/>
      <c r="AA34" s="2"/>
      <c r="AB34" s="2"/>
      <c r="AC34" s="2"/>
      <c r="AD34" s="2"/>
      <c r="AE34" s="2"/>
    </row>
    <row r="35" ht="15.0" hidden="1" customHeight="1">
      <c r="A35" s="13"/>
      <c r="B35" s="75" t="str">
        <f>IF('Talent Action Plan'!$K29 = "Yes", 'Talent Action Plan'!D29,"")</f>
        <v/>
      </c>
      <c r="C35" s="75"/>
      <c r="D35" s="75"/>
      <c r="E35" s="102"/>
      <c r="F35" s="102"/>
      <c r="G35" s="75" t="str">
        <f>IF('Talent Action Plan'!K29 = "Yes", 'Talent Action Plan'!E29,"")</f>
        <v/>
      </c>
      <c r="H35" s="75"/>
      <c r="I35" s="75" t="str">
        <f>IF('Talent Action Plan'!$K29 = "Yes", 'Talent Action Plan'!G29,"")</f>
        <v/>
      </c>
      <c r="J35" s="75"/>
      <c r="K35" s="75"/>
      <c r="L35" s="91"/>
      <c r="M35" s="84"/>
      <c r="N35" s="75"/>
      <c r="O35" s="91"/>
      <c r="P35" s="91"/>
      <c r="Q35" s="91"/>
      <c r="R35" s="91"/>
      <c r="S35" s="91"/>
      <c r="T35" s="91"/>
      <c r="U35" s="91"/>
      <c r="V35" s="91"/>
      <c r="W35" s="91"/>
      <c r="X35" s="91"/>
      <c r="Y35" s="75"/>
      <c r="Z35" s="14"/>
      <c r="AA35" s="2"/>
      <c r="AB35" s="2"/>
      <c r="AC35" s="2"/>
      <c r="AD35" s="2"/>
      <c r="AE35" s="2"/>
    </row>
    <row r="36" ht="15.0" customHeight="1">
      <c r="A36" s="13"/>
      <c r="B36" s="75"/>
      <c r="C36" s="77" t="s">
        <v>427</v>
      </c>
      <c r="D36" s="77" t="s">
        <v>3</v>
      </c>
      <c r="E36" s="77" t="s">
        <v>37</v>
      </c>
      <c r="F36" s="77" t="s">
        <v>437</v>
      </c>
      <c r="G36" s="75"/>
      <c r="H36" s="75" t="str">
        <f>CONCATENATE(B36,F36,G36)</f>
        <v> </v>
      </c>
      <c r="I36" s="75" t="str">
        <f>IF('Talent Action Plan'!$K30 = "Yes", 'Talent Action Plan'!G30,"")</f>
        <v>#REF!</v>
      </c>
      <c r="J36" s="75"/>
      <c r="K36" s="75"/>
      <c r="L36" s="91"/>
      <c r="M36" s="84"/>
      <c r="N36" s="75"/>
      <c r="O36" s="91"/>
      <c r="P36" s="91"/>
      <c r="Q36" s="91"/>
      <c r="R36" s="91"/>
      <c r="S36" s="91"/>
      <c r="T36" s="91"/>
      <c r="U36" s="91"/>
      <c r="V36" s="91"/>
      <c r="W36" s="91"/>
      <c r="X36" s="91"/>
      <c r="Y36" s="75"/>
      <c r="Z36" s="14"/>
      <c r="AA36" s="2"/>
      <c r="AB36" s="2"/>
      <c r="AC36" s="2"/>
      <c r="AD36" s="2"/>
      <c r="AE36" s="2"/>
    </row>
    <row r="37" ht="15.0" hidden="1" customHeight="1">
      <c r="A37" s="13"/>
      <c r="B37" s="75" t="str">
        <f>IF('Talent Action Plan'!$K31 = "Yes", 'Talent Action Plan'!D31,"")</f>
        <v/>
      </c>
      <c r="C37" s="75"/>
      <c r="D37" s="75"/>
      <c r="E37" s="102"/>
      <c r="F37" s="102"/>
      <c r="G37" s="75" t="str">
        <f>IF('Talent Action Plan'!K31 = "Yes", 'Talent Action Plan'!E31,"")</f>
        <v/>
      </c>
      <c r="H37" s="75"/>
      <c r="I37" s="75" t="str">
        <f>IF('Talent Action Plan'!$K31 = "Yes", 'Talent Action Plan'!G31,"")</f>
        <v/>
      </c>
      <c r="J37" s="75"/>
      <c r="K37" s="75"/>
      <c r="L37" s="105"/>
      <c r="M37" s="131"/>
      <c r="N37" s="75"/>
      <c r="O37" s="105"/>
      <c r="P37" s="105"/>
      <c r="Q37" s="105"/>
      <c r="R37" s="105"/>
      <c r="S37" s="105"/>
      <c r="T37" s="105"/>
      <c r="U37" s="105"/>
      <c r="V37" s="105"/>
      <c r="W37" s="105"/>
      <c r="X37" s="105"/>
      <c r="Y37" s="105"/>
      <c r="Z37" s="14"/>
      <c r="AA37" s="2"/>
      <c r="AB37" s="2"/>
      <c r="AC37" s="2"/>
      <c r="AD37" s="2"/>
      <c r="AE37" s="2"/>
    </row>
    <row r="38" ht="15.0" customHeight="1">
      <c r="A38" s="13"/>
      <c r="B38" s="75"/>
      <c r="C38" s="77" t="s">
        <v>427</v>
      </c>
      <c r="D38" s="77" t="s">
        <v>3</v>
      </c>
      <c r="E38" s="77" t="s">
        <v>37</v>
      </c>
      <c r="F38" s="77" t="s">
        <v>437</v>
      </c>
      <c r="G38" s="75"/>
      <c r="H38" s="75" t="str">
        <f t="shared" ref="H38:H39" si="3">CONCATENATE(B38,F38,G38)</f>
        <v> </v>
      </c>
      <c r="I38" s="75" t="str">
        <f>IF('Talent Action Plan'!$K32 = "Yes", 'Talent Action Plan'!G32,"")</f>
        <v>#REF!</v>
      </c>
      <c r="J38" s="75"/>
      <c r="K38" s="75"/>
      <c r="L38" s="105"/>
      <c r="M38" s="131"/>
      <c r="N38" s="75"/>
      <c r="O38" s="105"/>
      <c r="P38" s="105"/>
      <c r="Q38" s="105"/>
      <c r="R38" s="105"/>
      <c r="S38" s="105"/>
      <c r="T38" s="105"/>
      <c r="U38" s="105"/>
      <c r="V38" s="105"/>
      <c r="W38" s="105"/>
      <c r="X38" s="105"/>
      <c r="Y38" s="105"/>
      <c r="Z38" s="14"/>
      <c r="AA38" s="2"/>
      <c r="AB38" s="2"/>
      <c r="AC38" s="2"/>
      <c r="AD38" s="2"/>
      <c r="AE38" s="2"/>
    </row>
    <row r="39" ht="15.0" customHeight="1">
      <c r="A39" s="13"/>
      <c r="B39" s="75"/>
      <c r="C39" s="77" t="s">
        <v>427</v>
      </c>
      <c r="D39" s="77" t="s">
        <v>3</v>
      </c>
      <c r="E39" s="77" t="s">
        <v>37</v>
      </c>
      <c r="F39" s="77" t="s">
        <v>437</v>
      </c>
      <c r="G39" s="75"/>
      <c r="H39" s="75" t="str">
        <f t="shared" si="3"/>
        <v> </v>
      </c>
      <c r="I39" s="75" t="str">
        <f>IF('Talent Action Plan'!$K33 = "Yes", 'Talent Action Plan'!G33,"")</f>
        <v>#REF!</v>
      </c>
      <c r="J39" s="75"/>
      <c r="K39" s="75"/>
      <c r="L39" s="105"/>
      <c r="M39" s="131"/>
      <c r="N39" s="75"/>
      <c r="O39" s="105"/>
      <c r="P39" s="105"/>
      <c r="Q39" s="105"/>
      <c r="R39" s="105"/>
      <c r="S39" s="105"/>
      <c r="T39" s="105"/>
      <c r="U39" s="105"/>
      <c r="V39" s="105"/>
      <c r="W39" s="105"/>
      <c r="X39" s="105"/>
      <c r="Y39" s="105"/>
      <c r="Z39" s="14"/>
      <c r="AA39" s="2"/>
      <c r="AB39" s="2"/>
      <c r="AC39" s="2"/>
      <c r="AD39" s="2"/>
      <c r="AE39" s="2"/>
    </row>
    <row r="40" ht="15.0" hidden="1" customHeight="1">
      <c r="A40" s="13"/>
      <c r="B40" s="75" t="str">
        <f>IF('Talent Action Plan'!$K34 = "Yes", 'Talent Action Plan'!D34,"")</f>
        <v/>
      </c>
      <c r="C40" s="75"/>
      <c r="D40" s="75"/>
      <c r="E40" s="102"/>
      <c r="F40" s="102"/>
      <c r="G40" s="75" t="str">
        <f>IF('Talent Action Plan'!K34 = "Yes", 'Talent Action Plan'!E34,"")</f>
        <v/>
      </c>
      <c r="H40" s="75"/>
      <c r="I40" s="75" t="str">
        <f>IF('Talent Action Plan'!$K34 = "Yes", 'Talent Action Plan'!G34,"")</f>
        <v/>
      </c>
      <c r="J40" s="75"/>
      <c r="K40" s="75"/>
      <c r="L40" s="105"/>
      <c r="M40" s="131"/>
      <c r="N40" s="75"/>
      <c r="O40" s="105"/>
      <c r="P40" s="105"/>
      <c r="Q40" s="105"/>
      <c r="R40" s="105"/>
      <c r="S40" s="105"/>
      <c r="T40" s="105"/>
      <c r="U40" s="105"/>
      <c r="V40" s="105"/>
      <c r="W40" s="105"/>
      <c r="X40" s="105"/>
      <c r="Y40" s="105"/>
      <c r="Z40" s="14"/>
      <c r="AA40" s="2"/>
      <c r="AB40" s="2"/>
      <c r="AC40" s="2"/>
      <c r="AD40" s="2"/>
      <c r="AE40" s="2"/>
    </row>
    <row r="41" ht="15.0" hidden="1" customHeight="1">
      <c r="A41" s="13"/>
      <c r="B41" s="75" t="str">
        <f>IF('Talent Action Plan'!$K35 = "Yes", 'Talent Action Plan'!D35,"")</f>
        <v/>
      </c>
      <c r="C41" s="75"/>
      <c r="D41" s="75"/>
      <c r="E41" s="102"/>
      <c r="F41" s="102"/>
      <c r="G41" s="75" t="str">
        <f>IF('Talent Action Plan'!K35 = "Yes", 'Talent Action Plan'!E35,"")</f>
        <v/>
      </c>
      <c r="H41" s="75"/>
      <c r="I41" s="75" t="str">
        <f>IF('Talent Action Plan'!$K35 = "Yes", 'Talent Action Plan'!G35,"")</f>
        <v/>
      </c>
      <c r="J41" s="75"/>
      <c r="K41" s="75"/>
      <c r="L41" s="105"/>
      <c r="M41" s="131"/>
      <c r="N41" s="75"/>
      <c r="O41" s="105"/>
      <c r="P41" s="105"/>
      <c r="Q41" s="105"/>
      <c r="R41" s="105"/>
      <c r="S41" s="105"/>
      <c r="T41" s="105"/>
      <c r="U41" s="105"/>
      <c r="V41" s="105"/>
      <c r="W41" s="105"/>
      <c r="X41" s="105"/>
      <c r="Y41" s="105"/>
      <c r="Z41" s="14"/>
      <c r="AA41" s="2"/>
      <c r="AB41" s="2"/>
      <c r="AC41" s="2"/>
      <c r="AD41" s="2"/>
      <c r="AE41" s="2"/>
    </row>
    <row r="42" ht="15.0" hidden="1" customHeight="1">
      <c r="A42" s="13"/>
      <c r="B42" s="75" t="str">
        <f>IF('Talent Action Plan'!$K36 = "Yes", 'Talent Action Plan'!D36,"")</f>
        <v/>
      </c>
      <c r="C42" s="75"/>
      <c r="D42" s="75"/>
      <c r="E42" s="102"/>
      <c r="F42" s="102"/>
      <c r="G42" s="75" t="str">
        <f>IF('Talent Action Plan'!K36 = "Yes", 'Talent Action Plan'!E36,"")</f>
        <v/>
      </c>
      <c r="H42" s="75"/>
      <c r="I42" s="75" t="str">
        <f>IF('Talent Action Plan'!$K36 = "Yes", 'Talent Action Plan'!G36,"")</f>
        <v/>
      </c>
      <c r="J42" s="75"/>
      <c r="K42" s="75"/>
      <c r="L42" s="105"/>
      <c r="M42" s="131"/>
      <c r="N42" s="75"/>
      <c r="O42" s="105"/>
      <c r="P42" s="105"/>
      <c r="Q42" s="105"/>
      <c r="R42" s="105"/>
      <c r="S42" s="105"/>
      <c r="T42" s="105"/>
      <c r="U42" s="105"/>
      <c r="V42" s="105"/>
      <c r="W42" s="105"/>
      <c r="X42" s="105"/>
      <c r="Y42" s="105"/>
      <c r="Z42" s="14"/>
      <c r="AA42" s="2"/>
      <c r="AB42" s="2"/>
      <c r="AC42" s="2"/>
      <c r="AD42" s="2"/>
      <c r="AE42" s="2"/>
    </row>
    <row r="43" ht="15.0" customHeight="1">
      <c r="A43" s="13"/>
      <c r="B43" s="75"/>
      <c r="C43" s="77" t="s">
        <v>427</v>
      </c>
      <c r="D43" s="77" t="s">
        <v>3</v>
      </c>
      <c r="E43" s="77" t="s">
        <v>37</v>
      </c>
      <c r="F43" s="77" t="s">
        <v>437</v>
      </c>
      <c r="G43" s="75"/>
      <c r="H43" s="75" t="str">
        <f>CONCATENATE(B43,F43,G43)</f>
        <v> </v>
      </c>
      <c r="I43" s="75" t="str">
        <f>IF('Talent Action Plan'!$K37 = "Yes", 'Talent Action Plan'!G37,"")</f>
        <v>#REF!</v>
      </c>
      <c r="J43" s="75"/>
      <c r="K43" s="75"/>
      <c r="L43" s="105"/>
      <c r="M43" s="131"/>
      <c r="N43" s="75"/>
      <c r="O43" s="105"/>
      <c r="P43" s="105"/>
      <c r="Q43" s="105"/>
      <c r="R43" s="105"/>
      <c r="S43" s="105"/>
      <c r="T43" s="105"/>
      <c r="U43" s="105"/>
      <c r="V43" s="105"/>
      <c r="W43" s="105"/>
      <c r="X43" s="105"/>
      <c r="Y43" s="105"/>
      <c r="Z43" s="14"/>
      <c r="AA43" s="2"/>
      <c r="AB43" s="2"/>
      <c r="AC43" s="2"/>
      <c r="AD43" s="2"/>
      <c r="AE43" s="2"/>
    </row>
    <row r="44" ht="15.0" hidden="1" customHeight="1">
      <c r="A44" s="13"/>
      <c r="B44" s="75" t="str">
        <f>IF('Talent Action Plan'!$K38 = "Yes", 'Talent Action Plan'!D38,"")</f>
        <v/>
      </c>
      <c r="C44" s="75"/>
      <c r="D44" s="75"/>
      <c r="E44" s="102"/>
      <c r="F44" s="102"/>
      <c r="G44" s="75" t="str">
        <f>IF('Talent Action Plan'!K38 = "Yes", 'Talent Action Plan'!E38,"")</f>
        <v/>
      </c>
      <c r="H44" s="75"/>
      <c r="I44" s="75" t="str">
        <f>IF('Talent Action Plan'!$K38 = "Yes", 'Talent Action Plan'!G38,"")</f>
        <v/>
      </c>
      <c r="J44" s="75"/>
      <c r="K44" s="75"/>
      <c r="L44" s="105"/>
      <c r="M44" s="131"/>
      <c r="N44" s="75"/>
      <c r="O44" s="105"/>
      <c r="P44" s="105"/>
      <c r="Q44" s="105"/>
      <c r="R44" s="105"/>
      <c r="S44" s="105"/>
      <c r="T44" s="105"/>
      <c r="U44" s="105"/>
      <c r="V44" s="105"/>
      <c r="W44" s="105"/>
      <c r="X44" s="105"/>
      <c r="Y44" s="105"/>
      <c r="Z44" s="14"/>
      <c r="AA44" s="2"/>
      <c r="AB44" s="2"/>
      <c r="AC44" s="2"/>
      <c r="AD44" s="2"/>
      <c r="AE44" s="2"/>
    </row>
    <row r="45" ht="15.0" hidden="1" customHeight="1">
      <c r="A45" s="13"/>
      <c r="B45" s="75" t="str">
        <f>IF('Talent Action Plan'!$K39 = "Yes", 'Talent Action Plan'!D39,"")</f>
        <v/>
      </c>
      <c r="C45" s="75"/>
      <c r="D45" s="75"/>
      <c r="E45" s="102"/>
      <c r="F45" s="102"/>
      <c r="G45" s="75" t="str">
        <f>IF('Talent Action Plan'!K39 = "Yes", 'Talent Action Plan'!E39,"")</f>
        <v/>
      </c>
      <c r="H45" s="75"/>
      <c r="I45" s="75" t="str">
        <f>IF('Talent Action Plan'!$K39 = "Yes", 'Talent Action Plan'!G39,"")</f>
        <v/>
      </c>
      <c r="J45" s="75"/>
      <c r="K45" s="75"/>
      <c r="L45" s="105"/>
      <c r="M45" s="131"/>
      <c r="N45" s="75"/>
      <c r="O45" s="105"/>
      <c r="P45" s="105"/>
      <c r="Q45" s="105"/>
      <c r="R45" s="105"/>
      <c r="S45" s="105"/>
      <c r="T45" s="105"/>
      <c r="U45" s="105"/>
      <c r="V45" s="105"/>
      <c r="W45" s="105"/>
      <c r="X45" s="105"/>
      <c r="Y45" s="105"/>
      <c r="Z45" s="14"/>
      <c r="AA45" s="2"/>
      <c r="AB45" s="2"/>
      <c r="AC45" s="2"/>
      <c r="AD45" s="2"/>
      <c r="AE45" s="2"/>
    </row>
    <row r="46" ht="15.0" hidden="1" customHeight="1">
      <c r="A46" s="13"/>
      <c r="B46" s="75" t="str">
        <f>IF('Talent Action Plan'!$K40 = "Yes", 'Talent Action Plan'!D40,"")</f>
        <v/>
      </c>
      <c r="C46" s="75"/>
      <c r="D46" s="75"/>
      <c r="E46" s="102"/>
      <c r="F46" s="102"/>
      <c r="G46" s="75" t="str">
        <f>IF('Talent Action Plan'!K40 = "Yes", 'Talent Action Plan'!E40,"")</f>
        <v/>
      </c>
      <c r="H46" s="75"/>
      <c r="I46" s="75" t="str">
        <f>IF('Talent Action Plan'!$K40 = "Yes", 'Talent Action Plan'!G40,"")</f>
        <v/>
      </c>
      <c r="J46" s="75"/>
      <c r="K46" s="75"/>
      <c r="L46" s="105"/>
      <c r="M46" s="131"/>
      <c r="N46" s="75"/>
      <c r="O46" s="105"/>
      <c r="P46" s="105"/>
      <c r="Q46" s="105"/>
      <c r="R46" s="105"/>
      <c r="S46" s="105"/>
      <c r="T46" s="105"/>
      <c r="U46" s="105"/>
      <c r="V46" s="105"/>
      <c r="W46" s="105"/>
      <c r="X46" s="105"/>
      <c r="Y46" s="105"/>
      <c r="Z46" s="14"/>
      <c r="AA46" s="2"/>
      <c r="AB46" s="2"/>
      <c r="AC46" s="2"/>
      <c r="AD46" s="2"/>
      <c r="AE46" s="2"/>
    </row>
    <row r="47" ht="15.0" customHeight="1">
      <c r="A47" s="13"/>
      <c r="B47" s="75"/>
      <c r="C47" s="77" t="s">
        <v>427</v>
      </c>
      <c r="D47" s="77" t="s">
        <v>3</v>
      </c>
      <c r="E47" s="77" t="s">
        <v>37</v>
      </c>
      <c r="F47" s="77" t="s">
        <v>437</v>
      </c>
      <c r="G47" s="75"/>
      <c r="H47" s="75" t="str">
        <f t="shared" ref="H47:H48" si="4">CONCATENATE(B47,F47,G47)</f>
        <v> </v>
      </c>
      <c r="I47" s="75" t="str">
        <f>IF('Talent Action Plan'!$K41 = "Yes", 'Talent Action Plan'!G41,"")</f>
        <v>#REF!</v>
      </c>
      <c r="J47" s="75"/>
      <c r="K47" s="75"/>
      <c r="L47" s="141"/>
      <c r="M47" s="131"/>
      <c r="N47" s="75"/>
      <c r="O47" s="105"/>
      <c r="P47" s="105"/>
      <c r="Q47" s="105"/>
      <c r="R47" s="105"/>
      <c r="S47" s="105"/>
      <c r="T47" s="105"/>
      <c r="U47" s="105"/>
      <c r="V47" s="105"/>
      <c r="W47" s="105"/>
      <c r="X47" s="141"/>
      <c r="Y47" s="105"/>
      <c r="Z47" s="14"/>
      <c r="AA47" s="2"/>
      <c r="AB47" s="2"/>
      <c r="AC47" s="2"/>
      <c r="AD47" s="2"/>
      <c r="AE47" s="2"/>
    </row>
    <row r="48" ht="15.0" customHeight="1">
      <c r="A48" s="13"/>
      <c r="B48" s="75"/>
      <c r="C48" s="77" t="s">
        <v>427</v>
      </c>
      <c r="D48" s="77" t="s">
        <v>3</v>
      </c>
      <c r="E48" s="77" t="s">
        <v>37</v>
      </c>
      <c r="F48" s="77" t="s">
        <v>437</v>
      </c>
      <c r="G48" s="75"/>
      <c r="H48" s="75" t="str">
        <f t="shared" si="4"/>
        <v> </v>
      </c>
      <c r="I48" s="75" t="str">
        <f>IF('Talent Action Plan'!$K42 = "Yes", 'Talent Action Plan'!G42,"")</f>
        <v>#REF!</v>
      </c>
      <c r="J48" s="75"/>
      <c r="K48" s="75"/>
      <c r="L48" s="5"/>
      <c r="M48" s="131"/>
      <c r="N48" s="75"/>
      <c r="O48" s="105"/>
      <c r="P48" s="105"/>
      <c r="Q48" s="105"/>
      <c r="R48" s="105"/>
      <c r="S48" s="105"/>
      <c r="T48" s="105"/>
      <c r="U48" s="105"/>
      <c r="V48" s="105"/>
      <c r="W48" s="105"/>
      <c r="X48" s="5"/>
      <c r="Y48" s="105"/>
      <c r="Z48" s="14"/>
      <c r="AA48" s="2"/>
      <c r="AB48" s="2"/>
      <c r="AC48" s="2"/>
      <c r="AD48" s="2"/>
      <c r="AE48" s="2"/>
    </row>
    <row r="49" ht="15.0" hidden="1" customHeight="1">
      <c r="A49" s="13"/>
      <c r="B49" s="75" t="str">
        <f>IF('Talent Action Plan'!$K43 = "Yes", 'Talent Action Plan'!D43,"")</f>
        <v/>
      </c>
      <c r="C49" s="142"/>
      <c r="D49" s="39"/>
      <c r="E49" s="39"/>
      <c r="F49" s="143"/>
      <c r="G49" s="75" t="str">
        <f>IF('Talent Action Plan'!K43 = "Yes", 'Talent Action Plan'!E43,"")</f>
        <v/>
      </c>
      <c r="H49" s="75"/>
      <c r="I49" s="75" t="str">
        <f>IF('Talent Action Plan'!$K43 = "Yes", 'Talent Action Plan'!G43,"")</f>
        <v/>
      </c>
      <c r="J49" s="75"/>
      <c r="K49" s="75"/>
      <c r="L49" s="5"/>
      <c r="M49" s="131"/>
      <c r="N49" s="75"/>
      <c r="O49" s="105"/>
      <c r="P49" s="105"/>
      <c r="Q49" s="105"/>
      <c r="R49" s="105"/>
      <c r="S49" s="105"/>
      <c r="T49" s="105"/>
      <c r="U49" s="105"/>
      <c r="V49" s="105"/>
      <c r="W49" s="105"/>
      <c r="X49" s="5"/>
      <c r="Y49" s="105"/>
      <c r="Z49" s="14"/>
      <c r="AA49" s="2"/>
      <c r="AB49" s="2"/>
      <c r="AC49" s="2"/>
      <c r="AD49" s="2"/>
      <c r="AE49" s="2"/>
    </row>
    <row r="50" ht="15.0" customHeight="1">
      <c r="A50" s="13"/>
      <c r="B50" s="75"/>
      <c r="C50" s="144" t="s">
        <v>427</v>
      </c>
      <c r="D50" s="144" t="s">
        <v>3</v>
      </c>
      <c r="E50" s="144" t="s">
        <v>37</v>
      </c>
      <c r="F50" s="144" t="s">
        <v>437</v>
      </c>
      <c r="G50" s="75"/>
      <c r="H50" s="75" t="str">
        <f t="shared" ref="H50:H51" si="5">CONCATENATE(B50,F50,G50)</f>
        <v> </v>
      </c>
      <c r="I50" s="75" t="str">
        <f>IF('Talent Action Plan'!$K44 = "Yes", 'Talent Action Plan'!G44,"")</f>
        <v>#REF!</v>
      </c>
      <c r="J50" s="75"/>
      <c r="K50" s="75"/>
      <c r="L50" s="5"/>
      <c r="M50" s="131"/>
      <c r="N50" s="75"/>
      <c r="O50" s="105"/>
      <c r="P50" s="105"/>
      <c r="Q50" s="105"/>
      <c r="R50" s="105"/>
      <c r="S50" s="105"/>
      <c r="T50" s="105"/>
      <c r="U50" s="105"/>
      <c r="V50" s="105"/>
      <c r="W50" s="105"/>
      <c r="X50" s="5"/>
      <c r="Y50" s="105"/>
      <c r="Z50" s="14"/>
      <c r="AA50" s="2"/>
      <c r="AB50" s="2"/>
      <c r="AC50" s="2"/>
      <c r="AD50" s="2"/>
      <c r="AE50" s="2"/>
    </row>
    <row r="51" ht="15.0" customHeight="1">
      <c r="A51" s="13"/>
      <c r="B51" s="75"/>
      <c r="C51" s="77" t="s">
        <v>427</v>
      </c>
      <c r="D51" s="77" t="s">
        <v>3</v>
      </c>
      <c r="E51" s="77" t="s">
        <v>37</v>
      </c>
      <c r="F51" s="77" t="s">
        <v>437</v>
      </c>
      <c r="G51" s="75"/>
      <c r="H51" s="75" t="str">
        <f t="shared" si="5"/>
        <v> </v>
      </c>
      <c r="I51" s="75" t="str">
        <f>IF('Talent Action Plan'!$K45 = "Yes", 'Talent Action Plan'!G45,"")</f>
        <v>#REF!</v>
      </c>
      <c r="J51" s="75"/>
      <c r="K51" s="75"/>
      <c r="L51" s="5"/>
      <c r="M51" s="131"/>
      <c r="N51" s="75"/>
      <c r="O51" s="105"/>
      <c r="P51" s="105"/>
      <c r="Q51" s="105"/>
      <c r="R51" s="105"/>
      <c r="S51" s="105"/>
      <c r="T51" s="105"/>
      <c r="U51" s="105"/>
      <c r="V51" s="105"/>
      <c r="W51" s="105"/>
      <c r="X51" s="5"/>
      <c r="Y51" s="105"/>
      <c r="Z51" s="14"/>
      <c r="AA51" s="2"/>
      <c r="AB51" s="2"/>
      <c r="AC51" s="2"/>
      <c r="AD51" s="2"/>
      <c r="AE51" s="2"/>
    </row>
    <row r="52" ht="15.0" hidden="1" customHeight="1">
      <c r="A52" s="13"/>
      <c r="B52" s="75" t="str">
        <f>IF('Talent Action Plan'!$K46 = "Yes", 'Talent Action Plan'!D46,"")</f>
        <v/>
      </c>
      <c r="C52" s="142"/>
      <c r="D52" s="39"/>
      <c r="E52" s="39"/>
      <c r="F52" s="143"/>
      <c r="G52" s="75" t="str">
        <f>IF('Talent Action Plan'!K46 = "Yes", 'Talent Action Plan'!E46,"")</f>
        <v/>
      </c>
      <c r="H52" s="75"/>
      <c r="I52" s="75" t="str">
        <f>IF('Talent Action Plan'!$K46 = "Yes", 'Talent Action Plan'!G46,"")</f>
        <v/>
      </c>
      <c r="J52" s="75"/>
      <c r="K52" s="75"/>
      <c r="L52" s="5"/>
      <c r="M52" s="131"/>
      <c r="N52" s="75"/>
      <c r="O52" s="105"/>
      <c r="P52" s="105"/>
      <c r="Q52" s="105"/>
      <c r="R52" s="105"/>
      <c r="S52" s="105"/>
      <c r="T52" s="105"/>
      <c r="U52" s="105"/>
      <c r="V52" s="105"/>
      <c r="W52" s="105"/>
      <c r="X52" s="5"/>
      <c r="Y52" s="105"/>
      <c r="Z52" s="14"/>
      <c r="AA52" s="2"/>
      <c r="AB52" s="2"/>
      <c r="AC52" s="2"/>
      <c r="AD52" s="2"/>
      <c r="AE52" s="2"/>
    </row>
    <row r="53" ht="15.0" hidden="1" customHeight="1">
      <c r="A53" s="13"/>
      <c r="B53" s="75" t="str">
        <f>IF('Talent Action Plan'!$K47 = "Yes", 'Talent Action Plan'!D47,"")</f>
        <v/>
      </c>
      <c r="C53" s="14"/>
      <c r="D53" s="2"/>
      <c r="E53" s="2"/>
      <c r="F53" s="13"/>
      <c r="G53" s="75" t="str">
        <f>IF('Talent Action Plan'!K47 = "Yes", 'Talent Action Plan'!E47,"")</f>
        <v/>
      </c>
      <c r="H53" s="75"/>
      <c r="I53" s="75" t="str">
        <f>IF('Talent Action Plan'!$K47 = "Yes", 'Talent Action Plan'!G47,"")</f>
        <v/>
      </c>
      <c r="J53" s="75"/>
      <c r="K53" s="75"/>
      <c r="L53" s="5"/>
      <c r="M53" s="131"/>
      <c r="N53" s="75"/>
      <c r="O53" s="105"/>
      <c r="P53" s="105"/>
      <c r="Q53" s="105"/>
      <c r="R53" s="105"/>
      <c r="S53" s="105"/>
      <c r="T53" s="105"/>
      <c r="U53" s="105"/>
      <c r="V53" s="105"/>
      <c r="W53" s="105"/>
      <c r="X53" s="5"/>
      <c r="Y53" s="105"/>
      <c r="Z53" s="14"/>
      <c r="AA53" s="2"/>
      <c r="AB53" s="2"/>
      <c r="AC53" s="2"/>
      <c r="AD53" s="2"/>
      <c r="AE53" s="2"/>
    </row>
    <row r="54" ht="15.0" customHeight="1">
      <c r="A54" s="13"/>
      <c r="B54" s="75"/>
      <c r="C54" s="144" t="s">
        <v>427</v>
      </c>
      <c r="D54" s="144" t="s">
        <v>3</v>
      </c>
      <c r="E54" s="144" t="s">
        <v>37</v>
      </c>
      <c r="F54" s="144" t="s">
        <v>437</v>
      </c>
      <c r="G54" s="75"/>
      <c r="H54" s="75" t="str">
        <f>CONCATENATE(B54,F54,G54)</f>
        <v> </v>
      </c>
      <c r="I54" s="75" t="str">
        <f>IF('Talent Action Plan'!$K48 = "Yes", 'Talent Action Plan'!G48,"")</f>
        <v>#REF!</v>
      </c>
      <c r="J54" s="75"/>
      <c r="K54" s="75"/>
      <c r="L54" s="5"/>
      <c r="M54" s="131"/>
      <c r="N54" s="75"/>
      <c r="O54" s="105"/>
      <c r="P54" s="105"/>
      <c r="Q54" s="105"/>
      <c r="R54" s="105"/>
      <c r="S54" s="105"/>
      <c r="T54" s="105"/>
      <c r="U54" s="105"/>
      <c r="V54" s="105"/>
      <c r="W54" s="105"/>
      <c r="X54" s="5"/>
      <c r="Y54" s="105"/>
      <c r="Z54" s="14"/>
      <c r="AA54" s="2"/>
      <c r="AB54" s="2"/>
      <c r="AC54" s="2"/>
      <c r="AD54" s="2"/>
      <c r="AE54" s="2"/>
    </row>
    <row r="55" ht="15.0" hidden="1" customHeight="1">
      <c r="A55" s="13"/>
      <c r="B55" s="75" t="str">
        <f>IF('Talent Action Plan'!$K49 = "Yes", 'Talent Action Plan'!D49,"")</f>
        <v/>
      </c>
      <c r="C55" s="142"/>
      <c r="D55" s="39"/>
      <c r="E55" s="39"/>
      <c r="F55" s="143"/>
      <c r="G55" s="75" t="str">
        <f>IF('Talent Action Plan'!K49 = "Yes", 'Talent Action Plan'!E49,"")</f>
        <v/>
      </c>
      <c r="H55" s="75"/>
      <c r="I55" s="75" t="str">
        <f>IF('Talent Action Plan'!$K49 = "Yes", 'Talent Action Plan'!G49,"")</f>
        <v/>
      </c>
      <c r="J55" s="75"/>
      <c r="K55" s="75"/>
      <c r="L55" s="5"/>
      <c r="M55" s="131"/>
      <c r="N55" s="75"/>
      <c r="O55" s="105"/>
      <c r="P55" s="105"/>
      <c r="Q55" s="105"/>
      <c r="R55" s="105"/>
      <c r="S55" s="105"/>
      <c r="T55" s="105"/>
      <c r="U55" s="105"/>
      <c r="V55" s="105"/>
      <c r="W55" s="105"/>
      <c r="X55" s="5"/>
      <c r="Y55" s="105"/>
      <c r="Z55" s="14"/>
      <c r="AA55" s="2"/>
      <c r="AB55" s="2"/>
      <c r="AC55" s="2"/>
      <c r="AD55" s="2"/>
      <c r="AE55" s="2"/>
    </row>
    <row r="56" ht="15.0" customHeight="1">
      <c r="A56" s="13"/>
      <c r="B56" s="75"/>
      <c r="C56" s="144" t="s">
        <v>427</v>
      </c>
      <c r="D56" s="144" t="s">
        <v>3</v>
      </c>
      <c r="E56" s="144" t="s">
        <v>37</v>
      </c>
      <c r="F56" s="144" t="s">
        <v>437</v>
      </c>
      <c r="G56" s="75"/>
      <c r="H56" s="75" t="str">
        <f t="shared" ref="H56:H58" si="6">CONCATENATE(B56,F56,G56)</f>
        <v> </v>
      </c>
      <c r="I56" s="75" t="str">
        <f>IF('Talent Action Plan'!$K50 = "Yes", 'Talent Action Plan'!G50,"")</f>
        <v>#REF!</v>
      </c>
      <c r="J56" s="75"/>
      <c r="K56" s="75"/>
      <c r="L56" s="5"/>
      <c r="M56" s="131"/>
      <c r="N56" s="75"/>
      <c r="O56" s="105"/>
      <c r="P56" s="105"/>
      <c r="Q56" s="105"/>
      <c r="R56" s="105"/>
      <c r="S56" s="105"/>
      <c r="T56" s="105"/>
      <c r="U56" s="105"/>
      <c r="V56" s="105"/>
      <c r="W56" s="105"/>
      <c r="X56" s="5"/>
      <c r="Y56" s="105"/>
      <c r="Z56" s="14"/>
      <c r="AA56" s="2"/>
      <c r="AB56" s="2"/>
      <c r="AC56" s="2"/>
      <c r="AD56" s="2"/>
      <c r="AE56" s="2"/>
    </row>
    <row r="57" ht="15.0" customHeight="1">
      <c r="A57" s="13"/>
      <c r="B57" s="75"/>
      <c r="C57" s="77" t="s">
        <v>427</v>
      </c>
      <c r="D57" s="77" t="s">
        <v>3</v>
      </c>
      <c r="E57" s="77" t="s">
        <v>37</v>
      </c>
      <c r="F57" s="77" t="s">
        <v>437</v>
      </c>
      <c r="G57" s="75"/>
      <c r="H57" s="75" t="str">
        <f t="shared" si="6"/>
        <v> </v>
      </c>
      <c r="I57" s="75" t="str">
        <f>IF('Talent Action Plan'!$K51 = "Yes", 'Talent Action Plan'!G51,"")</f>
        <v>#REF!</v>
      </c>
      <c r="J57" s="75"/>
      <c r="K57" s="75"/>
      <c r="L57" s="5"/>
      <c r="M57" s="131"/>
      <c r="N57" s="75"/>
      <c r="O57" s="105"/>
      <c r="P57" s="105"/>
      <c r="Q57" s="105"/>
      <c r="R57" s="105"/>
      <c r="S57" s="105"/>
      <c r="T57" s="105"/>
      <c r="U57" s="105"/>
      <c r="V57" s="105"/>
      <c r="W57" s="105"/>
      <c r="X57" s="5"/>
      <c r="Y57" s="105"/>
      <c r="Z57" s="14"/>
      <c r="AA57" s="2"/>
      <c r="AB57" s="2"/>
      <c r="AC57" s="2"/>
      <c r="AD57" s="2"/>
      <c r="AE57" s="2"/>
    </row>
    <row r="58" ht="15.0" customHeight="1">
      <c r="A58" s="13"/>
      <c r="B58" s="75"/>
      <c r="C58" s="77" t="s">
        <v>427</v>
      </c>
      <c r="D58" s="77" t="s">
        <v>3</v>
      </c>
      <c r="E58" s="77" t="s">
        <v>37</v>
      </c>
      <c r="F58" s="77" t="s">
        <v>437</v>
      </c>
      <c r="G58" s="75"/>
      <c r="H58" s="75" t="str">
        <f t="shared" si="6"/>
        <v> </v>
      </c>
      <c r="I58" s="75" t="str">
        <f>IF('Talent Action Plan'!$K52 = "Yes", 'Talent Action Plan'!G52,"")</f>
        <v>#REF!</v>
      </c>
      <c r="J58" s="75"/>
      <c r="K58" s="75"/>
      <c r="L58" s="5"/>
      <c r="M58" s="131"/>
      <c r="N58" s="75"/>
      <c r="O58" s="105"/>
      <c r="P58" s="105"/>
      <c r="Q58" s="105"/>
      <c r="R58" s="105"/>
      <c r="S58" s="105"/>
      <c r="T58" s="105"/>
      <c r="U58" s="105"/>
      <c r="V58" s="105"/>
      <c r="W58" s="105"/>
      <c r="X58" s="5"/>
      <c r="Y58" s="105"/>
      <c r="Z58" s="14"/>
      <c r="AA58" s="2"/>
      <c r="AB58" s="2"/>
      <c r="AC58" s="2"/>
      <c r="AD58" s="2"/>
      <c r="AE58" s="2"/>
    </row>
    <row r="59" ht="15.0" hidden="1" customHeight="1">
      <c r="A59" s="13"/>
      <c r="B59" s="75" t="str">
        <f>IF('Talent Action Plan'!$K53 = "Yes", 'Talent Action Plan'!D53,"")</f>
        <v/>
      </c>
      <c r="C59" s="142"/>
      <c r="D59" s="39"/>
      <c r="E59" s="39"/>
      <c r="F59" s="143"/>
      <c r="G59" s="75" t="str">
        <f>IF('Talent Action Plan'!K53 = "Yes", 'Talent Action Plan'!E53,"")</f>
        <v/>
      </c>
      <c r="H59" s="75"/>
      <c r="I59" s="75" t="str">
        <f>IF('Talent Action Plan'!$K53 = "Yes", 'Talent Action Plan'!G53,"")</f>
        <v/>
      </c>
      <c r="J59" s="75"/>
      <c r="K59" s="75"/>
      <c r="L59" s="5"/>
      <c r="M59" s="131"/>
      <c r="N59" s="75"/>
      <c r="O59" s="105"/>
      <c r="P59" s="105"/>
      <c r="Q59" s="105"/>
      <c r="R59" s="105"/>
      <c r="S59" s="105"/>
      <c r="T59" s="105"/>
      <c r="U59" s="105"/>
      <c r="V59" s="105"/>
      <c r="W59" s="105"/>
      <c r="X59" s="5"/>
      <c r="Y59" s="105"/>
      <c r="Z59" s="14"/>
      <c r="AA59" s="2"/>
      <c r="AB59" s="2"/>
      <c r="AC59" s="2"/>
      <c r="AD59" s="2"/>
      <c r="AE59" s="2"/>
    </row>
    <row r="60" ht="15.0" customHeight="1">
      <c r="A60" s="13"/>
      <c r="B60" s="75"/>
      <c r="C60" s="144" t="s">
        <v>427</v>
      </c>
      <c r="D60" s="144" t="s">
        <v>3</v>
      </c>
      <c r="E60" s="144" t="s">
        <v>37</v>
      </c>
      <c r="F60" s="144" t="s">
        <v>437</v>
      </c>
      <c r="G60" s="75"/>
      <c r="H60" s="75" t="str">
        <f t="shared" ref="H60:H61" si="7">CONCATENATE(B60,F60,G60)</f>
        <v> </v>
      </c>
      <c r="I60" s="75" t="str">
        <f>IF('Talent Action Plan'!$K54 = "Yes", 'Talent Action Plan'!G54,"")</f>
        <v>#REF!</v>
      </c>
      <c r="J60" s="75"/>
      <c r="K60" s="75"/>
      <c r="L60" s="5"/>
      <c r="M60" s="131"/>
      <c r="N60" s="75"/>
      <c r="O60" s="105"/>
      <c r="P60" s="105"/>
      <c r="Q60" s="105"/>
      <c r="R60" s="105"/>
      <c r="S60" s="105"/>
      <c r="T60" s="105"/>
      <c r="U60" s="105"/>
      <c r="V60" s="105"/>
      <c r="W60" s="105"/>
      <c r="X60" s="5"/>
      <c r="Y60" s="105"/>
      <c r="Z60" s="14"/>
      <c r="AA60" s="2"/>
      <c r="AB60" s="2"/>
      <c r="AC60" s="2"/>
      <c r="AD60" s="2"/>
      <c r="AE60" s="2"/>
    </row>
    <row r="61" ht="15.0" customHeight="1">
      <c r="A61" s="13"/>
      <c r="B61" s="75"/>
      <c r="C61" s="77" t="s">
        <v>427</v>
      </c>
      <c r="D61" s="77" t="s">
        <v>3</v>
      </c>
      <c r="E61" s="77" t="s">
        <v>37</v>
      </c>
      <c r="F61" s="77" t="s">
        <v>437</v>
      </c>
      <c r="G61" s="75"/>
      <c r="H61" s="75" t="str">
        <f t="shared" si="7"/>
        <v> </v>
      </c>
      <c r="I61" s="75" t="str">
        <f>IF('Talent Action Plan'!$K55 = "Yes", 'Talent Action Plan'!G55,"")</f>
        <v>#REF!</v>
      </c>
      <c r="J61" s="75"/>
      <c r="K61" s="75"/>
      <c r="L61" s="5"/>
      <c r="M61" s="131"/>
      <c r="N61" s="75"/>
      <c r="O61" s="105"/>
      <c r="P61" s="105"/>
      <c r="Q61" s="105"/>
      <c r="R61" s="105"/>
      <c r="S61" s="105"/>
      <c r="T61" s="105"/>
      <c r="U61" s="105"/>
      <c r="V61" s="105"/>
      <c r="W61" s="105"/>
      <c r="X61" s="5"/>
      <c r="Y61" s="105"/>
      <c r="Z61" s="14"/>
      <c r="AA61" s="2"/>
      <c r="AB61" s="2"/>
      <c r="AC61" s="2"/>
      <c r="AD61" s="2"/>
      <c r="AE61" s="2"/>
    </row>
    <row r="62" ht="15.0" hidden="1" customHeight="1">
      <c r="A62" s="13"/>
      <c r="B62" s="75" t="str">
        <f>IF('Talent Action Plan'!$K56 = "Yes", 'Talent Action Plan'!D56,"")</f>
        <v/>
      </c>
      <c r="C62" s="142"/>
      <c r="D62" s="39"/>
      <c r="E62" s="39"/>
      <c r="F62" s="143"/>
      <c r="G62" s="75" t="str">
        <f>IF('Talent Action Plan'!K56 = "Yes", 'Talent Action Plan'!E56,"")</f>
        <v/>
      </c>
      <c r="H62" s="75"/>
      <c r="I62" s="75" t="str">
        <f>IF('Talent Action Plan'!$K56 = "Yes", 'Talent Action Plan'!G56,"")</f>
        <v/>
      </c>
      <c r="J62" s="75"/>
      <c r="K62" s="75"/>
      <c r="L62" s="5"/>
      <c r="M62" s="131"/>
      <c r="N62" s="75"/>
      <c r="O62" s="105"/>
      <c r="P62" s="105"/>
      <c r="Q62" s="105"/>
      <c r="R62" s="105"/>
      <c r="S62" s="105"/>
      <c r="T62" s="105"/>
      <c r="U62" s="105"/>
      <c r="V62" s="105"/>
      <c r="W62" s="105"/>
      <c r="X62" s="5"/>
      <c r="Y62" s="105"/>
      <c r="Z62" s="14"/>
      <c r="AA62" s="2"/>
      <c r="AB62" s="2"/>
      <c r="AC62" s="2"/>
      <c r="AD62" s="2"/>
      <c r="AE62" s="2"/>
    </row>
    <row r="63" ht="15.0" hidden="1" customHeight="1">
      <c r="A63" s="13"/>
      <c r="B63" s="75" t="str">
        <f>IF('Talent Action Plan'!$K57 = "Yes", 'Talent Action Plan'!D57,"")</f>
        <v/>
      </c>
      <c r="C63" s="14"/>
      <c r="D63" s="2"/>
      <c r="E63" s="2"/>
      <c r="F63" s="13"/>
      <c r="G63" s="75" t="str">
        <f>IF('Talent Action Plan'!K57 = "Yes", 'Talent Action Plan'!E57,"")</f>
        <v/>
      </c>
      <c r="H63" s="75"/>
      <c r="I63" s="75" t="str">
        <f>IF('Talent Action Plan'!$K57 = "Yes", 'Talent Action Plan'!G57,"")</f>
        <v/>
      </c>
      <c r="J63" s="75"/>
      <c r="K63" s="75"/>
      <c r="L63" s="5"/>
      <c r="M63" s="131"/>
      <c r="N63" s="75"/>
      <c r="O63" s="105"/>
      <c r="P63" s="105"/>
      <c r="Q63" s="105"/>
      <c r="R63" s="105"/>
      <c r="S63" s="105"/>
      <c r="T63" s="105"/>
      <c r="U63" s="105"/>
      <c r="V63" s="105"/>
      <c r="W63" s="105"/>
      <c r="X63" s="5"/>
      <c r="Y63" s="105"/>
      <c r="Z63" s="14"/>
      <c r="AA63" s="2"/>
      <c r="AB63" s="2"/>
      <c r="AC63" s="2"/>
      <c r="AD63" s="2"/>
      <c r="AE63" s="2"/>
    </row>
    <row r="64" ht="15.0" hidden="1" customHeight="1">
      <c r="A64" s="13"/>
      <c r="B64" s="75" t="str">
        <f>IF('Talent Action Plan'!$K58 = "Yes", 'Talent Action Plan'!D58,"")</f>
        <v/>
      </c>
      <c r="C64" s="14"/>
      <c r="D64" s="2"/>
      <c r="E64" s="2"/>
      <c r="F64" s="13"/>
      <c r="G64" s="75" t="str">
        <f>IF('Talent Action Plan'!K58 = "Yes", 'Talent Action Plan'!E58,"")</f>
        <v/>
      </c>
      <c r="H64" s="75"/>
      <c r="I64" s="75" t="str">
        <f>IF('Talent Action Plan'!$K58 = "Yes", 'Talent Action Plan'!G58,"")</f>
        <v/>
      </c>
      <c r="J64" s="75"/>
      <c r="K64" s="75"/>
      <c r="L64" s="5"/>
      <c r="M64" s="131"/>
      <c r="N64" s="75"/>
      <c r="O64" s="105"/>
      <c r="P64" s="105"/>
      <c r="Q64" s="105"/>
      <c r="R64" s="105"/>
      <c r="S64" s="105"/>
      <c r="T64" s="105"/>
      <c r="U64" s="105"/>
      <c r="V64" s="105"/>
      <c r="W64" s="105"/>
      <c r="X64" s="5"/>
      <c r="Y64" s="105"/>
      <c r="Z64" s="14"/>
      <c r="AA64" s="2"/>
      <c r="AB64" s="2"/>
      <c r="AC64" s="2"/>
      <c r="AD64" s="2"/>
      <c r="AE64" s="2"/>
    </row>
    <row r="65" ht="15.0" hidden="1" customHeight="1">
      <c r="A65" s="13"/>
      <c r="B65" s="75" t="str">
        <f>IF('Talent Action Plan'!$K59 = "Yes", 'Talent Action Plan'!D59,"")</f>
        <v/>
      </c>
      <c r="C65" s="14"/>
      <c r="D65" s="2"/>
      <c r="E65" s="2"/>
      <c r="F65" s="13"/>
      <c r="G65" s="75" t="str">
        <f>IF('Talent Action Plan'!K59 = "Yes", 'Talent Action Plan'!E59,"")</f>
        <v/>
      </c>
      <c r="H65" s="75"/>
      <c r="I65" s="75" t="str">
        <f>IF('Talent Action Plan'!$K59 = "Yes", 'Talent Action Plan'!G59,"")</f>
        <v/>
      </c>
      <c r="J65" s="75"/>
      <c r="K65" s="75"/>
      <c r="L65" s="5"/>
      <c r="M65" s="131"/>
      <c r="N65" s="75"/>
      <c r="O65" s="105"/>
      <c r="P65" s="105"/>
      <c r="Q65" s="105"/>
      <c r="R65" s="105"/>
      <c r="S65" s="105"/>
      <c r="T65" s="105"/>
      <c r="U65" s="105"/>
      <c r="V65" s="105"/>
      <c r="W65" s="105"/>
      <c r="X65" s="5"/>
      <c r="Y65" s="105"/>
      <c r="Z65" s="14"/>
      <c r="AA65" s="2"/>
      <c r="AB65" s="2"/>
      <c r="AC65" s="2"/>
      <c r="AD65" s="2"/>
      <c r="AE65" s="2"/>
    </row>
    <row r="66" ht="15.0" hidden="1" customHeight="1">
      <c r="A66" s="13"/>
      <c r="B66" s="75" t="str">
        <f>IF('Talent Action Plan'!$K60 = "Yes", 'Talent Action Plan'!D60,"")</f>
        <v/>
      </c>
      <c r="C66" s="14"/>
      <c r="D66" s="2"/>
      <c r="E66" s="2"/>
      <c r="F66" s="13"/>
      <c r="G66" s="75" t="str">
        <f>IF('Talent Action Plan'!K60 = "Yes", 'Talent Action Plan'!E60,"")</f>
        <v/>
      </c>
      <c r="H66" s="75"/>
      <c r="I66" s="75" t="str">
        <f>IF('Talent Action Plan'!$K60 = "Yes", 'Talent Action Plan'!G60,"")</f>
        <v/>
      </c>
      <c r="J66" s="75"/>
      <c r="K66" s="75"/>
      <c r="L66" s="5"/>
      <c r="M66" s="131"/>
      <c r="N66" s="75"/>
      <c r="O66" s="105"/>
      <c r="P66" s="105"/>
      <c r="Q66" s="105"/>
      <c r="R66" s="105"/>
      <c r="S66" s="105"/>
      <c r="T66" s="105"/>
      <c r="U66" s="105"/>
      <c r="V66" s="105"/>
      <c r="W66" s="105"/>
      <c r="X66" s="5"/>
      <c r="Y66" s="105"/>
      <c r="Z66" s="14"/>
      <c r="AA66" s="2"/>
      <c r="AB66" s="2"/>
      <c r="AC66" s="2"/>
      <c r="AD66" s="2"/>
      <c r="AE66" s="2"/>
    </row>
    <row r="67" ht="15.0" hidden="1" customHeight="1">
      <c r="A67" s="13"/>
      <c r="B67" s="75" t="str">
        <f>IF('Talent Action Plan'!$K61 = "Yes", 'Talent Action Plan'!D61,"")</f>
        <v/>
      </c>
      <c r="C67" s="14"/>
      <c r="D67" s="2"/>
      <c r="E67" s="2"/>
      <c r="F67" s="13"/>
      <c r="G67" s="75" t="str">
        <f>IF('Talent Action Plan'!K61 = "Yes", 'Talent Action Plan'!E61,"")</f>
        <v/>
      </c>
      <c r="H67" s="75"/>
      <c r="I67" s="75" t="str">
        <f>IF('Talent Action Plan'!$K61 = "Yes", 'Talent Action Plan'!G61,"")</f>
        <v/>
      </c>
      <c r="J67" s="75"/>
      <c r="K67" s="75"/>
      <c r="L67" s="5"/>
      <c r="M67" s="131"/>
      <c r="N67" s="75"/>
      <c r="O67" s="105"/>
      <c r="P67" s="105"/>
      <c r="Q67" s="105"/>
      <c r="R67" s="105"/>
      <c r="S67" s="105"/>
      <c r="T67" s="105"/>
      <c r="U67" s="105"/>
      <c r="V67" s="105"/>
      <c r="W67" s="105"/>
      <c r="X67" s="5"/>
      <c r="Y67" s="105"/>
      <c r="Z67" s="14"/>
      <c r="AA67" s="2"/>
      <c r="AB67" s="2"/>
      <c r="AC67" s="2"/>
      <c r="AD67" s="2"/>
      <c r="AE67" s="2"/>
    </row>
    <row r="68" ht="15.0" hidden="1" customHeight="1">
      <c r="A68" s="13"/>
      <c r="B68" s="75" t="str">
        <f>IF('Talent Action Plan'!$K62 = "Yes", 'Talent Action Plan'!D62,"")</f>
        <v/>
      </c>
      <c r="C68" s="14"/>
      <c r="D68" s="2"/>
      <c r="E68" s="2"/>
      <c r="F68" s="13"/>
      <c r="G68" s="75" t="str">
        <f>IF('Talent Action Plan'!K62 = "Yes", 'Talent Action Plan'!E62,"")</f>
        <v/>
      </c>
      <c r="H68" s="75"/>
      <c r="I68" s="75" t="str">
        <f>IF('Talent Action Plan'!$K62 = "Yes", 'Talent Action Plan'!G62,"")</f>
        <v/>
      </c>
      <c r="J68" s="75"/>
      <c r="K68" s="75"/>
      <c r="L68" s="5"/>
      <c r="M68" s="131"/>
      <c r="N68" s="75"/>
      <c r="O68" s="105"/>
      <c r="P68" s="105"/>
      <c r="Q68" s="105"/>
      <c r="R68" s="105"/>
      <c r="S68" s="105"/>
      <c r="T68" s="105"/>
      <c r="U68" s="105"/>
      <c r="V68" s="105"/>
      <c r="W68" s="105"/>
      <c r="X68" s="5"/>
      <c r="Y68" s="105"/>
      <c r="Z68" s="14"/>
      <c r="AA68" s="2"/>
      <c r="AB68" s="2"/>
      <c r="AC68" s="2"/>
      <c r="AD68" s="2"/>
      <c r="AE68" s="2"/>
    </row>
    <row r="69" ht="15.0" hidden="1" customHeight="1">
      <c r="A69" s="13"/>
      <c r="B69" s="75" t="str">
        <f>IF('Talent Action Plan'!$K63 = "Yes", 'Talent Action Plan'!D63,"")</f>
        <v/>
      </c>
      <c r="C69" s="14"/>
      <c r="D69" s="2"/>
      <c r="E69" s="2"/>
      <c r="F69" s="13"/>
      <c r="G69" s="75" t="str">
        <f>IF('Talent Action Plan'!K63 = "Yes", 'Talent Action Plan'!E63,"")</f>
        <v/>
      </c>
      <c r="H69" s="75"/>
      <c r="I69" s="75" t="str">
        <f>IF('Talent Action Plan'!$K63 = "Yes", 'Talent Action Plan'!G63,"")</f>
        <v/>
      </c>
      <c r="J69" s="75"/>
      <c r="K69" s="75"/>
      <c r="L69" s="5"/>
      <c r="M69" s="131"/>
      <c r="N69" s="75"/>
      <c r="O69" s="105"/>
      <c r="P69" s="105"/>
      <c r="Q69" s="105"/>
      <c r="R69" s="105"/>
      <c r="S69" s="105"/>
      <c r="T69" s="105"/>
      <c r="U69" s="105"/>
      <c r="V69" s="105"/>
      <c r="W69" s="105"/>
      <c r="X69" s="5"/>
      <c r="Y69" s="105"/>
      <c r="Z69" s="14"/>
      <c r="AA69" s="2"/>
      <c r="AB69" s="2"/>
      <c r="AC69" s="2"/>
      <c r="AD69" s="2"/>
      <c r="AE69" s="2"/>
    </row>
    <row r="70" ht="15.0" hidden="1" customHeight="1">
      <c r="A70" s="13"/>
      <c r="B70" s="75" t="str">
        <f>IF('Talent Action Plan'!$K64 = "Yes", 'Talent Action Plan'!D64,"")</f>
        <v/>
      </c>
      <c r="C70" s="14"/>
      <c r="D70" s="2"/>
      <c r="E70" s="2"/>
      <c r="F70" s="13"/>
      <c r="G70" s="75" t="str">
        <f>IF('Talent Action Plan'!K64 = "Yes", 'Talent Action Plan'!E64,"")</f>
        <v/>
      </c>
      <c r="H70" s="75"/>
      <c r="I70" s="75" t="str">
        <f>IF('Talent Action Plan'!$K64 = "Yes", 'Talent Action Plan'!G64,"")</f>
        <v/>
      </c>
      <c r="J70" s="75"/>
      <c r="K70" s="75"/>
      <c r="L70" s="5"/>
      <c r="M70" s="131"/>
      <c r="N70" s="75"/>
      <c r="O70" s="105"/>
      <c r="P70" s="105"/>
      <c r="Q70" s="105"/>
      <c r="R70" s="105"/>
      <c r="S70" s="105"/>
      <c r="T70" s="105"/>
      <c r="U70" s="105"/>
      <c r="V70" s="105"/>
      <c r="W70" s="105"/>
      <c r="X70" s="5"/>
      <c r="Y70" s="105"/>
      <c r="Z70" s="14"/>
      <c r="AA70" s="2"/>
      <c r="AB70" s="2"/>
      <c r="AC70" s="2"/>
      <c r="AD70" s="2"/>
      <c r="AE70" s="2"/>
    </row>
    <row r="71" ht="15.0" hidden="1" customHeight="1">
      <c r="A71" s="13"/>
      <c r="B71" s="75" t="str">
        <f>IF('Talent Action Plan'!$K65 = "Yes", 'Talent Action Plan'!D65,"")</f>
        <v/>
      </c>
      <c r="C71" s="14"/>
      <c r="D71" s="2"/>
      <c r="E71" s="2"/>
      <c r="F71" s="13"/>
      <c r="G71" s="75" t="str">
        <f>IF('Talent Action Plan'!K65 = "Yes", 'Talent Action Plan'!E65,"")</f>
        <v/>
      </c>
      <c r="H71" s="75"/>
      <c r="I71" s="75" t="str">
        <f>IF('Talent Action Plan'!$K65 = "Yes", 'Talent Action Plan'!G65,"")</f>
        <v/>
      </c>
      <c r="J71" s="75"/>
      <c r="K71" s="75"/>
      <c r="L71" s="5"/>
      <c r="M71" s="131"/>
      <c r="N71" s="75"/>
      <c r="O71" s="105"/>
      <c r="P71" s="105"/>
      <c r="Q71" s="105"/>
      <c r="R71" s="105"/>
      <c r="S71" s="105"/>
      <c r="T71" s="105"/>
      <c r="U71" s="105"/>
      <c r="V71" s="105"/>
      <c r="W71" s="105"/>
      <c r="X71" s="5"/>
      <c r="Y71" s="105"/>
      <c r="Z71" s="14"/>
      <c r="AA71" s="2"/>
      <c r="AB71" s="2"/>
      <c r="AC71" s="2"/>
      <c r="AD71" s="2"/>
      <c r="AE71" s="2"/>
    </row>
    <row r="72" ht="15.0" hidden="1" customHeight="1">
      <c r="A72" s="13"/>
      <c r="B72" s="75" t="str">
        <f>IF('Talent Action Plan'!$K66 = "Yes", 'Talent Action Plan'!D66,"")</f>
        <v/>
      </c>
      <c r="C72" s="14"/>
      <c r="D72" s="2"/>
      <c r="E72" s="2"/>
      <c r="F72" s="13"/>
      <c r="G72" s="75" t="str">
        <f>IF('Talent Action Plan'!K66 = "Yes", 'Talent Action Plan'!E66,"")</f>
        <v/>
      </c>
      <c r="H72" s="75"/>
      <c r="I72" s="75" t="str">
        <f>IF('Talent Action Plan'!$K66 = "Yes", 'Talent Action Plan'!G66,"")</f>
        <v/>
      </c>
      <c r="J72" s="75"/>
      <c r="K72" s="75"/>
      <c r="L72" s="5"/>
      <c r="M72" s="131"/>
      <c r="N72" s="75"/>
      <c r="O72" s="105"/>
      <c r="P72" s="105"/>
      <c r="Q72" s="105"/>
      <c r="R72" s="105"/>
      <c r="S72" s="105"/>
      <c r="T72" s="105"/>
      <c r="U72" s="105"/>
      <c r="V72" s="105"/>
      <c r="W72" s="105"/>
      <c r="X72" s="5"/>
      <c r="Y72" s="105"/>
      <c r="Z72" s="14"/>
      <c r="AA72" s="2"/>
      <c r="AB72" s="2"/>
      <c r="AC72" s="2"/>
      <c r="AD72" s="2"/>
      <c r="AE72" s="2"/>
    </row>
    <row r="73" ht="15.0" hidden="1" customHeight="1">
      <c r="A73" s="13"/>
      <c r="B73" s="75" t="str">
        <f>IF('Talent Action Plan'!$K67 = "Yes", 'Talent Action Plan'!D67,"")</f>
        <v/>
      </c>
      <c r="C73" s="14"/>
      <c r="D73" s="2"/>
      <c r="E73" s="2"/>
      <c r="F73" s="13"/>
      <c r="G73" s="75" t="str">
        <f>IF('Talent Action Plan'!K67 = "Yes", 'Talent Action Plan'!E67,"")</f>
        <v/>
      </c>
      <c r="H73" s="75"/>
      <c r="I73" s="75" t="str">
        <f>IF('Talent Action Plan'!$K67 = "Yes", 'Talent Action Plan'!G67,"")</f>
        <v/>
      </c>
      <c r="J73" s="75"/>
      <c r="K73" s="75"/>
      <c r="L73" s="5"/>
      <c r="M73" s="131"/>
      <c r="N73" s="75"/>
      <c r="O73" s="105"/>
      <c r="P73" s="105"/>
      <c r="Q73" s="105"/>
      <c r="R73" s="105"/>
      <c r="S73" s="105"/>
      <c r="T73" s="105"/>
      <c r="U73" s="105"/>
      <c r="V73" s="105"/>
      <c r="W73" s="105"/>
      <c r="X73" s="5"/>
      <c r="Y73" s="105"/>
      <c r="Z73" s="14"/>
      <c r="AA73" s="2"/>
      <c r="AB73" s="2"/>
      <c r="AC73" s="2"/>
      <c r="AD73" s="2"/>
      <c r="AE73" s="2"/>
    </row>
    <row r="74" ht="15.0" hidden="1" customHeight="1">
      <c r="A74" s="13"/>
      <c r="B74" s="75" t="str">
        <f>IF('Talent Action Plan'!$K68 = "Yes", 'Talent Action Plan'!D68,"")</f>
        <v/>
      </c>
      <c r="C74" s="14"/>
      <c r="D74" s="2"/>
      <c r="E74" s="2"/>
      <c r="F74" s="13"/>
      <c r="G74" s="75" t="str">
        <f>IF('Talent Action Plan'!K68 = "Yes", 'Talent Action Plan'!E68,"")</f>
        <v/>
      </c>
      <c r="H74" s="75"/>
      <c r="I74" s="75" t="str">
        <f>IF('Talent Action Plan'!$K68 = "Yes", 'Talent Action Plan'!G68,"")</f>
        <v/>
      </c>
      <c r="J74" s="75"/>
      <c r="K74" s="75"/>
      <c r="L74" s="5"/>
      <c r="M74" s="131"/>
      <c r="N74" s="75"/>
      <c r="O74" s="105"/>
      <c r="P74" s="105"/>
      <c r="Q74" s="105"/>
      <c r="R74" s="105"/>
      <c r="S74" s="105"/>
      <c r="T74" s="105"/>
      <c r="U74" s="105"/>
      <c r="V74" s="105"/>
      <c r="W74" s="105"/>
      <c r="X74" s="5"/>
      <c r="Y74" s="105"/>
      <c r="Z74" s="14"/>
      <c r="AA74" s="2"/>
      <c r="AB74" s="2"/>
      <c r="AC74" s="2"/>
      <c r="AD74" s="2"/>
      <c r="AE74" s="2"/>
    </row>
    <row r="75" ht="15.0" hidden="1" customHeight="1">
      <c r="A75" s="13"/>
      <c r="B75" s="75" t="str">
        <f>IF('Talent Action Plan'!$K69 = "Yes", 'Talent Action Plan'!D69,"")</f>
        <v/>
      </c>
      <c r="C75" s="14"/>
      <c r="D75" s="2"/>
      <c r="E75" s="2"/>
      <c r="F75" s="13"/>
      <c r="G75" s="75" t="str">
        <f>IF('Talent Action Plan'!K69 = "Yes", 'Talent Action Plan'!E69,"")</f>
        <v/>
      </c>
      <c r="H75" s="75"/>
      <c r="I75" s="75" t="str">
        <f>IF('Talent Action Plan'!$K69 = "Yes", 'Talent Action Plan'!G69,"")</f>
        <v/>
      </c>
      <c r="J75" s="75"/>
      <c r="K75" s="75"/>
      <c r="L75" s="5"/>
      <c r="M75" s="131"/>
      <c r="N75" s="75"/>
      <c r="O75" s="105"/>
      <c r="P75" s="105"/>
      <c r="Q75" s="105"/>
      <c r="R75" s="105"/>
      <c r="S75" s="105"/>
      <c r="T75" s="105"/>
      <c r="U75" s="105"/>
      <c r="V75" s="105"/>
      <c r="W75" s="105"/>
      <c r="X75" s="5"/>
      <c r="Y75" s="105"/>
      <c r="Z75" s="14"/>
      <c r="AA75" s="2"/>
      <c r="AB75" s="2"/>
      <c r="AC75" s="2"/>
      <c r="AD75" s="2"/>
      <c r="AE75" s="2"/>
    </row>
    <row r="76" ht="15.0" hidden="1" customHeight="1">
      <c r="A76" s="13"/>
      <c r="B76" s="75" t="str">
        <f>IF('Talent Action Plan'!$K70 = "Yes", 'Talent Action Plan'!D70,"")</f>
        <v/>
      </c>
      <c r="C76" s="14"/>
      <c r="D76" s="2"/>
      <c r="E76" s="2"/>
      <c r="F76" s="13"/>
      <c r="G76" s="75" t="str">
        <f>IF('Talent Action Plan'!K70 = "Yes", 'Talent Action Plan'!E70,"")</f>
        <v/>
      </c>
      <c r="H76" s="75"/>
      <c r="I76" s="75" t="str">
        <f>IF('Talent Action Plan'!$K70 = "Yes", 'Talent Action Plan'!G70,"")</f>
        <v/>
      </c>
      <c r="J76" s="75"/>
      <c r="K76" s="75"/>
      <c r="L76" s="5"/>
      <c r="M76" s="131"/>
      <c r="N76" s="75"/>
      <c r="O76" s="105"/>
      <c r="P76" s="105"/>
      <c r="Q76" s="105"/>
      <c r="R76" s="105"/>
      <c r="S76" s="105"/>
      <c r="T76" s="105"/>
      <c r="U76" s="105"/>
      <c r="V76" s="105"/>
      <c r="W76" s="105"/>
      <c r="X76" s="5"/>
      <c r="Y76" s="105"/>
      <c r="Z76" s="14"/>
      <c r="AA76" s="2"/>
      <c r="AB76" s="2"/>
      <c r="AC76" s="2"/>
      <c r="AD76" s="2"/>
      <c r="AE76" s="2"/>
    </row>
    <row r="77" ht="15.0" hidden="1" customHeight="1">
      <c r="A77" s="13"/>
      <c r="B77" s="75" t="str">
        <f>IF('Talent Action Plan'!$K71 = "Yes", 'Talent Action Plan'!D71,"")</f>
        <v/>
      </c>
      <c r="C77" s="14"/>
      <c r="D77" s="2"/>
      <c r="E77" s="2"/>
      <c r="F77" s="13"/>
      <c r="G77" s="75" t="str">
        <f>IF('Talent Action Plan'!K71 = "Yes", 'Talent Action Plan'!E71,"")</f>
        <v/>
      </c>
      <c r="H77" s="75"/>
      <c r="I77" s="75" t="str">
        <f>IF('Talent Action Plan'!$K71 = "Yes", 'Talent Action Plan'!G71,"")</f>
        <v/>
      </c>
      <c r="J77" s="75"/>
      <c r="K77" s="75"/>
      <c r="L77" s="5"/>
      <c r="M77" s="131"/>
      <c r="N77" s="75"/>
      <c r="O77" s="105"/>
      <c r="P77" s="105"/>
      <c r="Q77" s="105"/>
      <c r="R77" s="105"/>
      <c r="S77" s="105"/>
      <c r="T77" s="105"/>
      <c r="U77" s="105"/>
      <c r="V77" s="105"/>
      <c r="W77" s="105"/>
      <c r="X77" s="5"/>
      <c r="Y77" s="105"/>
      <c r="Z77" s="14"/>
      <c r="AA77" s="2"/>
      <c r="AB77" s="2"/>
      <c r="AC77" s="2"/>
      <c r="AD77" s="2"/>
      <c r="AE77" s="2"/>
    </row>
    <row r="78" ht="15.0" hidden="1" customHeight="1">
      <c r="A78" s="13"/>
      <c r="B78" s="75" t="str">
        <f>IF('Talent Action Plan'!$K72 = "Yes", 'Talent Action Plan'!D72,"")</f>
        <v/>
      </c>
      <c r="C78" s="14"/>
      <c r="D78" s="2"/>
      <c r="E78" s="2"/>
      <c r="F78" s="13"/>
      <c r="G78" s="75" t="str">
        <f>IF('Talent Action Plan'!K72 = "Yes", 'Talent Action Plan'!E72,"")</f>
        <v/>
      </c>
      <c r="H78" s="75"/>
      <c r="I78" s="75" t="str">
        <f>IF('Talent Action Plan'!$K72 = "Yes", 'Talent Action Plan'!G72,"")</f>
        <v/>
      </c>
      <c r="J78" s="75"/>
      <c r="K78" s="75"/>
      <c r="L78" s="5"/>
      <c r="M78" s="131"/>
      <c r="N78" s="75"/>
      <c r="O78" s="105"/>
      <c r="P78" s="105"/>
      <c r="Q78" s="105"/>
      <c r="R78" s="105"/>
      <c r="S78" s="105"/>
      <c r="T78" s="105"/>
      <c r="U78" s="105"/>
      <c r="V78" s="105"/>
      <c r="W78" s="105"/>
      <c r="X78" s="5"/>
      <c r="Y78" s="105"/>
      <c r="Z78" s="14"/>
      <c r="AA78" s="2"/>
      <c r="AB78" s="2"/>
      <c r="AC78" s="2"/>
      <c r="AD78" s="2"/>
      <c r="AE78" s="2"/>
    </row>
    <row r="79" ht="15.0" hidden="1" customHeight="1">
      <c r="A79" s="13"/>
      <c r="B79" s="75" t="str">
        <f>IF('Talent Action Plan'!$K73 = "Yes", 'Talent Action Plan'!D73,"")</f>
        <v/>
      </c>
      <c r="C79" s="14"/>
      <c r="D79" s="2"/>
      <c r="E79" s="2"/>
      <c r="F79" s="13"/>
      <c r="G79" s="75" t="str">
        <f>IF('Talent Action Plan'!K73 = "Yes", 'Talent Action Plan'!E73,"")</f>
        <v/>
      </c>
      <c r="H79" s="75"/>
      <c r="I79" s="75" t="str">
        <f>IF('Talent Action Plan'!$K73 = "Yes", 'Talent Action Plan'!G73,"")</f>
        <v/>
      </c>
      <c r="J79" s="75"/>
      <c r="K79" s="75"/>
      <c r="L79" s="5"/>
      <c r="M79" s="131"/>
      <c r="N79" s="75"/>
      <c r="O79" s="105"/>
      <c r="P79" s="105"/>
      <c r="Q79" s="105"/>
      <c r="R79" s="105"/>
      <c r="S79" s="105"/>
      <c r="T79" s="105"/>
      <c r="U79" s="105"/>
      <c r="V79" s="105"/>
      <c r="W79" s="105"/>
      <c r="X79" s="5"/>
      <c r="Y79" s="105"/>
      <c r="Z79" s="14"/>
      <c r="AA79" s="2"/>
      <c r="AB79" s="2"/>
      <c r="AC79" s="2"/>
      <c r="AD79" s="2"/>
      <c r="AE79" s="2"/>
    </row>
    <row r="80" ht="15.0" hidden="1" customHeight="1">
      <c r="A80" s="13"/>
      <c r="B80" s="75" t="str">
        <f>IF('Talent Action Plan'!$K74 = "Yes", 'Talent Action Plan'!D74,"")</f>
        <v/>
      </c>
      <c r="C80" s="14"/>
      <c r="D80" s="2"/>
      <c r="E80" s="2"/>
      <c r="F80" s="13"/>
      <c r="G80" s="75" t="str">
        <f>IF('Talent Action Plan'!K74 = "Yes", 'Talent Action Plan'!E74,"")</f>
        <v/>
      </c>
      <c r="H80" s="75"/>
      <c r="I80" s="75" t="str">
        <f>IF('Talent Action Plan'!$K74 = "Yes", 'Talent Action Plan'!G74,"")</f>
        <v/>
      </c>
      <c r="J80" s="75"/>
      <c r="K80" s="75"/>
      <c r="L80" s="5"/>
      <c r="M80" s="131"/>
      <c r="N80" s="75"/>
      <c r="O80" s="105"/>
      <c r="P80" s="105"/>
      <c r="Q80" s="105"/>
      <c r="R80" s="105"/>
      <c r="S80" s="105"/>
      <c r="T80" s="105"/>
      <c r="U80" s="105"/>
      <c r="V80" s="105"/>
      <c r="W80" s="105"/>
      <c r="X80" s="5"/>
      <c r="Y80" s="105"/>
      <c r="Z80" s="14"/>
      <c r="AA80" s="2"/>
      <c r="AB80" s="2"/>
      <c r="AC80" s="2"/>
      <c r="AD80" s="2"/>
      <c r="AE80" s="2"/>
    </row>
    <row r="81" ht="15.0" hidden="1" customHeight="1">
      <c r="A81" s="13"/>
      <c r="B81" s="75" t="str">
        <f>IF('Talent Action Plan'!$K75 = "Yes", 'Talent Action Plan'!D75,"")</f>
        <v/>
      </c>
      <c r="C81" s="14"/>
      <c r="D81" s="2"/>
      <c r="E81" s="2"/>
      <c r="F81" s="13"/>
      <c r="G81" s="75" t="str">
        <f>IF('Talent Action Plan'!K75 = "Yes", 'Talent Action Plan'!E75,"")</f>
        <v/>
      </c>
      <c r="H81" s="75"/>
      <c r="I81" s="75" t="str">
        <f>IF('Talent Action Plan'!$K75 = "Yes", 'Talent Action Plan'!G75,"")</f>
        <v/>
      </c>
      <c r="J81" s="75"/>
      <c r="K81" s="75"/>
      <c r="L81" s="5"/>
      <c r="M81" s="131"/>
      <c r="N81" s="75"/>
      <c r="O81" s="105"/>
      <c r="P81" s="105"/>
      <c r="Q81" s="105"/>
      <c r="R81" s="105"/>
      <c r="S81" s="105"/>
      <c r="T81" s="105"/>
      <c r="U81" s="105"/>
      <c r="V81" s="105"/>
      <c r="W81" s="105"/>
      <c r="X81" s="5"/>
      <c r="Y81" s="105"/>
      <c r="Z81" s="14"/>
      <c r="AA81" s="2"/>
      <c r="AB81" s="2"/>
      <c r="AC81" s="2"/>
      <c r="AD81" s="2"/>
      <c r="AE81" s="2"/>
    </row>
    <row r="82" ht="15.0" hidden="1" customHeight="1">
      <c r="A82" s="13"/>
      <c r="B82" s="75" t="str">
        <f>IF('Talent Action Plan'!$K76 = "Yes", 'Talent Action Plan'!D76,"")</f>
        <v/>
      </c>
      <c r="C82" s="14"/>
      <c r="D82" s="2"/>
      <c r="E82" s="2"/>
      <c r="F82" s="13"/>
      <c r="G82" s="75" t="str">
        <f>IF('Talent Action Plan'!K76 = "Yes", 'Talent Action Plan'!E76,"")</f>
        <v/>
      </c>
      <c r="H82" s="75"/>
      <c r="I82" s="75" t="str">
        <f>IF('Talent Action Plan'!$K76 = "Yes", 'Talent Action Plan'!G76,"")</f>
        <v/>
      </c>
      <c r="J82" s="75"/>
      <c r="K82" s="75"/>
      <c r="L82" s="5"/>
      <c r="M82" s="131"/>
      <c r="N82" s="75"/>
      <c r="O82" s="105"/>
      <c r="P82" s="105"/>
      <c r="Q82" s="105"/>
      <c r="R82" s="105"/>
      <c r="S82" s="105"/>
      <c r="T82" s="105"/>
      <c r="U82" s="105"/>
      <c r="V82" s="105"/>
      <c r="W82" s="105"/>
      <c r="X82" s="5"/>
      <c r="Y82" s="105"/>
      <c r="Z82" s="14"/>
      <c r="AA82" s="2"/>
      <c r="AB82" s="2"/>
      <c r="AC82" s="2"/>
      <c r="AD82" s="2"/>
      <c r="AE82" s="2"/>
    </row>
    <row r="83" ht="15.0" hidden="1" customHeight="1">
      <c r="A83" s="13"/>
      <c r="B83" s="75" t="str">
        <f>IF('Talent Action Plan'!$K77 = "Yes", 'Talent Action Plan'!D77,"")</f>
        <v/>
      </c>
      <c r="C83" s="14"/>
      <c r="D83" s="2"/>
      <c r="E83" s="2"/>
      <c r="F83" s="13"/>
      <c r="G83" s="75" t="str">
        <f>IF('Talent Action Plan'!K77 = "Yes", 'Talent Action Plan'!E77,"")</f>
        <v/>
      </c>
      <c r="H83" s="75"/>
      <c r="I83" s="75" t="str">
        <f>IF('Talent Action Plan'!$K77 = "Yes", 'Talent Action Plan'!G77,"")</f>
        <v/>
      </c>
      <c r="J83" s="75"/>
      <c r="K83" s="75"/>
      <c r="L83" s="5"/>
      <c r="M83" s="131"/>
      <c r="N83" s="75"/>
      <c r="O83" s="105"/>
      <c r="P83" s="105"/>
      <c r="Q83" s="105"/>
      <c r="R83" s="105"/>
      <c r="S83" s="105"/>
      <c r="T83" s="105"/>
      <c r="U83" s="105"/>
      <c r="V83" s="105"/>
      <c r="W83" s="105"/>
      <c r="X83" s="5"/>
      <c r="Y83" s="105"/>
      <c r="Z83" s="14"/>
      <c r="AA83" s="2"/>
      <c r="AB83" s="2"/>
      <c r="AC83" s="2"/>
      <c r="AD83" s="2"/>
      <c r="AE83" s="2"/>
    </row>
    <row r="84" ht="15.0" hidden="1" customHeight="1">
      <c r="A84" s="13"/>
      <c r="B84" s="75" t="str">
        <f>IF('Talent Action Plan'!$K78 = "Yes", 'Talent Action Plan'!D78,"")</f>
        <v/>
      </c>
      <c r="C84" s="14"/>
      <c r="D84" s="2"/>
      <c r="E84" s="2"/>
      <c r="F84" s="13"/>
      <c r="G84" s="75" t="str">
        <f>IF('Talent Action Plan'!K78 = "Yes", 'Talent Action Plan'!E78,"")</f>
        <v/>
      </c>
      <c r="H84" s="75"/>
      <c r="I84" s="75" t="str">
        <f>IF('Talent Action Plan'!$K78 = "Yes", 'Talent Action Plan'!G78,"")</f>
        <v/>
      </c>
      <c r="J84" s="75"/>
      <c r="K84" s="75"/>
      <c r="L84" s="5"/>
      <c r="M84" s="131"/>
      <c r="N84" s="75"/>
      <c r="O84" s="105"/>
      <c r="P84" s="105"/>
      <c r="Q84" s="105"/>
      <c r="R84" s="105"/>
      <c r="S84" s="105"/>
      <c r="T84" s="105"/>
      <c r="U84" s="105"/>
      <c r="V84" s="105"/>
      <c r="W84" s="105"/>
      <c r="X84" s="5"/>
      <c r="Y84" s="105"/>
      <c r="Z84" s="14"/>
      <c r="AA84" s="2"/>
      <c r="AB84" s="2"/>
      <c r="AC84" s="2"/>
      <c r="AD84" s="2"/>
      <c r="AE84" s="2"/>
    </row>
    <row r="85" ht="15.0" hidden="1" customHeight="1">
      <c r="A85" s="13"/>
      <c r="B85" s="75" t="str">
        <f>IF('Talent Action Plan'!$K79 = "Yes", 'Talent Action Plan'!D79,"")</f>
        <v/>
      </c>
      <c r="C85" s="14"/>
      <c r="D85" s="2"/>
      <c r="E85" s="2"/>
      <c r="F85" s="13"/>
      <c r="G85" s="75" t="str">
        <f>IF('Talent Action Plan'!K79 = "Yes", 'Talent Action Plan'!E79,"")</f>
        <v/>
      </c>
      <c r="H85" s="75"/>
      <c r="I85" s="75" t="str">
        <f>IF('Talent Action Plan'!$K79 = "Yes", 'Talent Action Plan'!G79,"")</f>
        <v/>
      </c>
      <c r="J85" s="75"/>
      <c r="K85" s="75"/>
      <c r="L85" s="5"/>
      <c r="M85" s="131"/>
      <c r="N85" s="75"/>
      <c r="O85" s="105"/>
      <c r="P85" s="105"/>
      <c r="Q85" s="105"/>
      <c r="R85" s="105"/>
      <c r="S85" s="105"/>
      <c r="T85" s="105"/>
      <c r="U85" s="105"/>
      <c r="V85" s="105"/>
      <c r="W85" s="105"/>
      <c r="X85" s="5"/>
      <c r="Y85" s="105"/>
      <c r="Z85" s="14"/>
      <c r="AA85" s="2"/>
      <c r="AB85" s="2"/>
      <c r="AC85" s="2"/>
      <c r="AD85" s="2"/>
      <c r="AE85" s="2"/>
    </row>
    <row r="86" ht="15.0" hidden="1" customHeight="1">
      <c r="A86" s="13"/>
      <c r="B86" s="75" t="str">
        <f>IF('Talent Action Plan'!$K80 = "Yes", 'Talent Action Plan'!D80,"")</f>
        <v/>
      </c>
      <c r="C86" s="14"/>
      <c r="D86" s="2"/>
      <c r="E86" s="2"/>
      <c r="F86" s="13"/>
      <c r="G86" s="75" t="str">
        <f>IF('Talent Action Plan'!K80 = "Yes", 'Talent Action Plan'!E80,"")</f>
        <v/>
      </c>
      <c r="H86" s="75"/>
      <c r="I86" s="75" t="str">
        <f>IF('Talent Action Plan'!$K80 = "Yes", 'Talent Action Plan'!G80,"")</f>
        <v/>
      </c>
      <c r="J86" s="75"/>
      <c r="K86" s="75"/>
      <c r="L86" s="5"/>
      <c r="M86" s="131"/>
      <c r="N86" s="75"/>
      <c r="O86" s="105"/>
      <c r="P86" s="105"/>
      <c r="Q86" s="105"/>
      <c r="R86" s="105"/>
      <c r="S86" s="105"/>
      <c r="T86" s="105"/>
      <c r="U86" s="105"/>
      <c r="V86" s="105"/>
      <c r="W86" s="105"/>
      <c r="X86" s="5"/>
      <c r="Y86" s="105"/>
      <c r="Z86" s="14"/>
      <c r="AA86" s="2"/>
      <c r="AB86" s="2"/>
      <c r="AC86" s="2"/>
      <c r="AD86" s="2"/>
      <c r="AE86" s="2"/>
    </row>
    <row r="87" ht="15.0" hidden="1" customHeight="1">
      <c r="A87" s="13"/>
      <c r="B87" s="75" t="str">
        <f>IF('Talent Action Plan'!$K81 = "Yes", 'Talent Action Plan'!D81,"")</f>
        <v/>
      </c>
      <c r="C87" s="14"/>
      <c r="D87" s="2"/>
      <c r="E87" s="2"/>
      <c r="F87" s="13"/>
      <c r="G87" s="75" t="str">
        <f>IF('Talent Action Plan'!K81 = "Yes", 'Talent Action Plan'!E81,"")</f>
        <v/>
      </c>
      <c r="H87" s="75"/>
      <c r="I87" s="75" t="str">
        <f>IF('Talent Action Plan'!$K81 = "Yes", 'Talent Action Plan'!G81,"")</f>
        <v/>
      </c>
      <c r="J87" s="75"/>
      <c r="K87" s="75"/>
      <c r="L87" s="5"/>
      <c r="M87" s="131"/>
      <c r="N87" s="75"/>
      <c r="O87" s="105"/>
      <c r="P87" s="105"/>
      <c r="Q87" s="105"/>
      <c r="R87" s="105"/>
      <c r="S87" s="105"/>
      <c r="T87" s="105"/>
      <c r="U87" s="105"/>
      <c r="V87" s="105"/>
      <c r="W87" s="105"/>
      <c r="X87" s="5"/>
      <c r="Y87" s="105"/>
      <c r="Z87" s="14"/>
      <c r="AA87" s="2"/>
      <c r="AB87" s="2"/>
      <c r="AC87" s="2"/>
      <c r="AD87" s="2"/>
      <c r="AE87" s="2"/>
    </row>
    <row r="88" ht="15.0" hidden="1" customHeight="1">
      <c r="A88" s="13"/>
      <c r="B88" s="75" t="str">
        <f>IF('Talent Action Plan'!$K82 = "Yes", 'Talent Action Plan'!D82,"")</f>
        <v/>
      </c>
      <c r="C88" s="14"/>
      <c r="D88" s="2"/>
      <c r="E88" s="2"/>
      <c r="F88" s="13"/>
      <c r="G88" s="75" t="str">
        <f>IF('Talent Action Plan'!K82 = "Yes", 'Talent Action Plan'!E82,"")</f>
        <v/>
      </c>
      <c r="H88" s="75"/>
      <c r="I88" s="75" t="str">
        <f>IF('Talent Action Plan'!$K82 = "Yes", 'Talent Action Plan'!G82,"")</f>
        <v/>
      </c>
      <c r="J88" s="75"/>
      <c r="K88" s="75"/>
      <c r="L88" s="5"/>
      <c r="M88" s="131"/>
      <c r="N88" s="75"/>
      <c r="O88" s="105"/>
      <c r="P88" s="105"/>
      <c r="Q88" s="105"/>
      <c r="R88" s="105"/>
      <c r="S88" s="105"/>
      <c r="T88" s="105"/>
      <c r="U88" s="105"/>
      <c r="V88" s="105"/>
      <c r="W88" s="105"/>
      <c r="X88" s="5"/>
      <c r="Y88" s="105"/>
      <c r="Z88" s="14"/>
      <c r="AA88" s="2"/>
      <c r="AB88" s="2"/>
      <c r="AC88" s="2"/>
      <c r="AD88" s="2"/>
      <c r="AE88" s="2"/>
    </row>
    <row r="89" ht="15.0" hidden="1" customHeight="1">
      <c r="A89" s="13"/>
      <c r="B89" s="75" t="str">
        <f>IF('Talent Action Plan'!$K83 = "Yes", 'Talent Action Plan'!D83,"")</f>
        <v/>
      </c>
      <c r="C89" s="14"/>
      <c r="D89" s="2"/>
      <c r="E89" s="2"/>
      <c r="F89" s="13"/>
      <c r="G89" s="75" t="str">
        <f>IF('Talent Action Plan'!K83 = "Yes", 'Talent Action Plan'!E83,"")</f>
        <v/>
      </c>
      <c r="H89" s="75"/>
      <c r="I89" s="75" t="str">
        <f>IF('Talent Action Plan'!$K83 = "Yes", 'Talent Action Plan'!G83,"")</f>
        <v/>
      </c>
      <c r="J89" s="75"/>
      <c r="K89" s="75"/>
      <c r="L89" s="5"/>
      <c r="M89" s="131"/>
      <c r="N89" s="75"/>
      <c r="O89" s="105"/>
      <c r="P89" s="105"/>
      <c r="Q89" s="105"/>
      <c r="R89" s="105"/>
      <c r="S89" s="105"/>
      <c r="T89" s="105"/>
      <c r="U89" s="105"/>
      <c r="V89" s="105"/>
      <c r="W89" s="105"/>
      <c r="X89" s="5"/>
      <c r="Y89" s="105"/>
      <c r="Z89" s="14"/>
      <c r="AA89" s="2"/>
      <c r="AB89" s="2"/>
      <c r="AC89" s="2"/>
      <c r="AD89" s="2"/>
      <c r="AE89" s="2"/>
    </row>
    <row r="90" ht="15.0" hidden="1" customHeight="1">
      <c r="A90" s="13"/>
      <c r="B90" s="75" t="str">
        <f>IF('Talent Action Plan'!$K84 = "Yes", 'Talent Action Plan'!D84,"")</f>
        <v/>
      </c>
      <c r="C90" s="14"/>
      <c r="D90" s="2"/>
      <c r="E90" s="2"/>
      <c r="F90" s="13"/>
      <c r="G90" s="75" t="str">
        <f>IF('Talent Action Plan'!K84 = "Yes", 'Talent Action Plan'!E84,"")</f>
        <v/>
      </c>
      <c r="H90" s="75"/>
      <c r="I90" s="75" t="str">
        <f>IF('Talent Action Plan'!$K84 = "Yes", 'Talent Action Plan'!G84,"")</f>
        <v/>
      </c>
      <c r="J90" s="75"/>
      <c r="K90" s="75"/>
      <c r="L90" s="5"/>
      <c r="M90" s="131"/>
      <c r="N90" s="75"/>
      <c r="O90" s="105"/>
      <c r="P90" s="105"/>
      <c r="Q90" s="105"/>
      <c r="R90" s="105"/>
      <c r="S90" s="105"/>
      <c r="T90" s="105"/>
      <c r="U90" s="105"/>
      <c r="V90" s="105"/>
      <c r="W90" s="105"/>
      <c r="X90" s="5"/>
      <c r="Y90" s="105"/>
      <c r="Z90" s="14"/>
      <c r="AA90" s="2"/>
      <c r="AB90" s="2"/>
      <c r="AC90" s="2"/>
      <c r="AD90" s="2"/>
      <c r="AE90" s="2"/>
    </row>
    <row r="91" ht="15.0" hidden="1" customHeight="1">
      <c r="A91" s="13"/>
      <c r="B91" s="75" t="str">
        <f>IF('Talent Action Plan'!$K85 = "Yes", 'Talent Action Plan'!D85,"")</f>
        <v/>
      </c>
      <c r="C91" s="14"/>
      <c r="D91" s="2"/>
      <c r="E91" s="2"/>
      <c r="F91" s="13"/>
      <c r="G91" s="75" t="str">
        <f>IF('Talent Action Plan'!K85 = "Yes", 'Talent Action Plan'!E85,"")</f>
        <v/>
      </c>
      <c r="H91" s="75"/>
      <c r="I91" s="75" t="str">
        <f>IF('Talent Action Plan'!$K85 = "Yes", 'Talent Action Plan'!G85,"")</f>
        <v/>
      </c>
      <c r="J91" s="75"/>
      <c r="K91" s="75"/>
      <c r="L91" s="5"/>
      <c r="M91" s="131"/>
      <c r="N91" s="75"/>
      <c r="O91" s="105"/>
      <c r="P91" s="105"/>
      <c r="Q91" s="105"/>
      <c r="R91" s="105"/>
      <c r="S91" s="105"/>
      <c r="T91" s="105"/>
      <c r="U91" s="105"/>
      <c r="V91" s="105"/>
      <c r="W91" s="105"/>
      <c r="X91" s="5"/>
      <c r="Y91" s="105"/>
      <c r="Z91" s="14"/>
      <c r="AA91" s="2"/>
      <c r="AB91" s="2"/>
      <c r="AC91" s="2"/>
      <c r="AD91" s="2"/>
      <c r="AE91" s="2"/>
    </row>
    <row r="92" ht="15.0" hidden="1" customHeight="1">
      <c r="A92" s="13"/>
      <c r="B92" s="75" t="str">
        <f>IF('Talent Action Plan'!$K86 = "Yes", 'Talent Action Plan'!D86,"")</f>
        <v/>
      </c>
      <c r="C92" s="14"/>
      <c r="D92" s="2"/>
      <c r="E92" s="2"/>
      <c r="F92" s="13"/>
      <c r="G92" s="75" t="str">
        <f>IF('Talent Action Plan'!K86 = "Yes", 'Talent Action Plan'!E86,"")</f>
        <v/>
      </c>
      <c r="H92" s="75"/>
      <c r="I92" s="75" t="str">
        <f>IF('Talent Action Plan'!$K86 = "Yes", 'Talent Action Plan'!G86,"")</f>
        <v/>
      </c>
      <c r="J92" s="75"/>
      <c r="K92" s="75"/>
      <c r="L92" s="5"/>
      <c r="M92" s="131"/>
      <c r="N92" s="75"/>
      <c r="O92" s="105"/>
      <c r="P92" s="105"/>
      <c r="Q92" s="105"/>
      <c r="R92" s="105"/>
      <c r="S92" s="105"/>
      <c r="T92" s="105"/>
      <c r="U92" s="105"/>
      <c r="V92" s="105"/>
      <c r="W92" s="105"/>
      <c r="X92" s="5"/>
      <c r="Y92" s="105"/>
      <c r="Z92" s="14"/>
      <c r="AA92" s="2"/>
      <c r="AB92" s="2"/>
      <c r="AC92" s="2"/>
      <c r="AD92" s="2"/>
      <c r="AE92" s="2"/>
    </row>
    <row r="93" ht="15.0" hidden="1" customHeight="1">
      <c r="A93" s="13"/>
      <c r="B93" s="75" t="str">
        <f>IF('Talent Action Plan'!$K87 = "Yes", 'Talent Action Plan'!D87,"")</f>
        <v/>
      </c>
      <c r="C93" s="14"/>
      <c r="D93" s="2"/>
      <c r="E93" s="2"/>
      <c r="F93" s="13"/>
      <c r="G93" s="75" t="str">
        <f>IF('Talent Action Plan'!K87 = "Yes", 'Talent Action Plan'!E87,"")</f>
        <v/>
      </c>
      <c r="H93" s="75"/>
      <c r="I93" s="75" t="str">
        <f>IF('Talent Action Plan'!$K87 = "Yes", 'Talent Action Plan'!G87,"")</f>
        <v/>
      </c>
      <c r="J93" s="75"/>
      <c r="K93" s="75"/>
      <c r="L93" s="5"/>
      <c r="M93" s="131"/>
      <c r="N93" s="75"/>
      <c r="O93" s="105"/>
      <c r="P93" s="105"/>
      <c r="Q93" s="105"/>
      <c r="R93" s="105"/>
      <c r="S93" s="105"/>
      <c r="T93" s="105"/>
      <c r="U93" s="105"/>
      <c r="V93" s="105"/>
      <c r="W93" s="105"/>
      <c r="X93" s="5"/>
      <c r="Y93" s="105"/>
      <c r="Z93" s="14"/>
      <c r="AA93" s="2"/>
      <c r="AB93" s="2"/>
      <c r="AC93" s="2"/>
      <c r="AD93" s="2"/>
      <c r="AE93" s="2"/>
    </row>
    <row r="94" ht="15.0" hidden="1" customHeight="1">
      <c r="A94" s="13"/>
      <c r="B94" s="75" t="str">
        <f>IF('Talent Action Plan'!$K88 = "Yes", 'Talent Action Plan'!D88,"")</f>
        <v/>
      </c>
      <c r="C94" s="14"/>
      <c r="D94" s="2"/>
      <c r="E94" s="2"/>
      <c r="F94" s="13"/>
      <c r="G94" s="75" t="str">
        <f>IF('Talent Action Plan'!K88 = "Yes", 'Talent Action Plan'!E88,"")</f>
        <v/>
      </c>
      <c r="H94" s="75"/>
      <c r="I94" s="75" t="str">
        <f>IF('Talent Action Plan'!$K88 = "Yes", 'Talent Action Plan'!G88,"")</f>
        <v/>
      </c>
      <c r="J94" s="75"/>
      <c r="K94" s="75"/>
      <c r="L94" s="5"/>
      <c r="M94" s="131"/>
      <c r="N94" s="75"/>
      <c r="O94" s="105"/>
      <c r="P94" s="105"/>
      <c r="Q94" s="105"/>
      <c r="R94" s="105"/>
      <c r="S94" s="105"/>
      <c r="T94" s="105"/>
      <c r="U94" s="105"/>
      <c r="V94" s="105"/>
      <c r="W94" s="105"/>
      <c r="X94" s="5"/>
      <c r="Y94" s="105"/>
      <c r="Z94" s="14"/>
      <c r="AA94" s="2"/>
      <c r="AB94" s="2"/>
      <c r="AC94" s="2"/>
      <c r="AD94" s="2"/>
      <c r="AE94" s="2"/>
    </row>
    <row r="95" ht="15.0" hidden="1" customHeight="1">
      <c r="A95" s="13"/>
      <c r="B95" s="75" t="str">
        <f>IF('Talent Action Plan'!$K89 = "Yes", 'Talent Action Plan'!D89,"")</f>
        <v/>
      </c>
      <c r="C95" s="14"/>
      <c r="D95" s="2"/>
      <c r="E95" s="2"/>
      <c r="F95" s="13"/>
      <c r="G95" s="75" t="str">
        <f>IF('Talent Action Plan'!K89 = "Yes", 'Talent Action Plan'!E89,"")</f>
        <v/>
      </c>
      <c r="H95" s="75"/>
      <c r="I95" s="75" t="str">
        <f>IF('Talent Action Plan'!$K89 = "Yes", 'Talent Action Plan'!G89,"")</f>
        <v/>
      </c>
      <c r="J95" s="75"/>
      <c r="K95" s="75"/>
      <c r="L95" s="5"/>
      <c r="M95" s="131"/>
      <c r="N95" s="75"/>
      <c r="O95" s="105"/>
      <c r="P95" s="105"/>
      <c r="Q95" s="105"/>
      <c r="R95" s="105"/>
      <c r="S95" s="105"/>
      <c r="T95" s="105"/>
      <c r="U95" s="105"/>
      <c r="V95" s="105"/>
      <c r="W95" s="105"/>
      <c r="X95" s="5"/>
      <c r="Y95" s="105"/>
      <c r="Z95" s="14"/>
      <c r="AA95" s="2"/>
      <c r="AB95" s="2"/>
      <c r="AC95" s="2"/>
      <c r="AD95" s="2"/>
      <c r="AE95" s="2"/>
    </row>
    <row r="96" ht="15.0" hidden="1" customHeight="1">
      <c r="A96" s="13"/>
      <c r="B96" s="75" t="str">
        <f>IF('Talent Action Plan'!$K90 = "Yes", 'Talent Action Plan'!D90,"")</f>
        <v/>
      </c>
      <c r="C96" s="14"/>
      <c r="D96" s="2"/>
      <c r="E96" s="2"/>
      <c r="F96" s="13"/>
      <c r="G96" s="75" t="str">
        <f>IF('Talent Action Plan'!K90 = "Yes", 'Talent Action Plan'!E90,"")</f>
        <v/>
      </c>
      <c r="H96" s="75"/>
      <c r="I96" s="75" t="str">
        <f>IF('Talent Action Plan'!$K90 = "Yes", 'Talent Action Plan'!G90,"")</f>
        <v/>
      </c>
      <c r="J96" s="75"/>
      <c r="K96" s="75"/>
      <c r="L96" s="5"/>
      <c r="M96" s="131"/>
      <c r="N96" s="75"/>
      <c r="O96" s="105"/>
      <c r="P96" s="105"/>
      <c r="Q96" s="105"/>
      <c r="R96" s="105"/>
      <c r="S96" s="105"/>
      <c r="T96" s="105"/>
      <c r="U96" s="105"/>
      <c r="V96" s="105"/>
      <c r="W96" s="105"/>
      <c r="X96" s="5"/>
      <c r="Y96" s="105"/>
      <c r="Z96" s="14"/>
      <c r="AA96" s="2"/>
      <c r="AB96" s="2"/>
      <c r="AC96" s="2"/>
      <c r="AD96" s="2"/>
      <c r="AE96" s="2"/>
    </row>
    <row r="97" ht="15.0" hidden="1" customHeight="1">
      <c r="A97" s="13"/>
      <c r="B97" s="75" t="str">
        <f>IF('Talent Action Plan'!$K91 = "Yes", 'Talent Action Plan'!D91,"")</f>
        <v/>
      </c>
      <c r="C97" s="14"/>
      <c r="D97" s="2"/>
      <c r="E97" s="2"/>
      <c r="F97" s="13"/>
      <c r="G97" s="75" t="str">
        <f>IF('Talent Action Plan'!K91 = "Yes", 'Talent Action Plan'!E91,"")</f>
        <v/>
      </c>
      <c r="H97" s="75"/>
      <c r="I97" s="75" t="str">
        <f>IF('Talent Action Plan'!$K91 = "Yes", 'Talent Action Plan'!G91,"")</f>
        <v/>
      </c>
      <c r="J97" s="75"/>
      <c r="K97" s="75"/>
      <c r="L97" s="5"/>
      <c r="M97" s="131"/>
      <c r="N97" s="75"/>
      <c r="O97" s="105"/>
      <c r="P97" s="105"/>
      <c r="Q97" s="105"/>
      <c r="R97" s="105"/>
      <c r="S97" s="105"/>
      <c r="T97" s="105"/>
      <c r="U97" s="105"/>
      <c r="V97" s="105"/>
      <c r="W97" s="105"/>
      <c r="X97" s="5"/>
      <c r="Y97" s="105"/>
      <c r="Z97" s="14"/>
      <c r="AA97" s="2"/>
      <c r="AB97" s="2"/>
      <c r="AC97" s="2"/>
      <c r="AD97" s="2"/>
      <c r="AE97" s="2"/>
    </row>
    <row r="98" ht="15.0" hidden="1" customHeight="1">
      <c r="A98" s="13"/>
      <c r="B98" s="75" t="str">
        <f>IF('Talent Action Plan'!$K92 = "Yes", 'Talent Action Plan'!D92,"")</f>
        <v/>
      </c>
      <c r="C98" s="14"/>
      <c r="D98" s="2"/>
      <c r="E98" s="2"/>
      <c r="F98" s="13"/>
      <c r="G98" s="75" t="str">
        <f>IF('Talent Action Plan'!K92 = "Yes", 'Talent Action Plan'!E92,"")</f>
        <v/>
      </c>
      <c r="H98" s="75"/>
      <c r="I98" s="75" t="str">
        <f>IF('Talent Action Plan'!$K92 = "Yes", 'Talent Action Plan'!G92,"")</f>
        <v/>
      </c>
      <c r="J98" s="75"/>
      <c r="K98" s="75"/>
      <c r="L98" s="5"/>
      <c r="M98" s="131"/>
      <c r="N98" s="75"/>
      <c r="O98" s="105"/>
      <c r="P98" s="105"/>
      <c r="Q98" s="105"/>
      <c r="R98" s="105"/>
      <c r="S98" s="105"/>
      <c r="T98" s="105"/>
      <c r="U98" s="105"/>
      <c r="V98" s="105"/>
      <c r="W98" s="105"/>
      <c r="X98" s="5"/>
      <c r="Y98" s="105"/>
      <c r="Z98" s="14"/>
      <c r="AA98" s="2"/>
      <c r="AB98" s="2"/>
      <c r="AC98" s="2"/>
      <c r="AD98" s="2"/>
      <c r="AE98" s="2"/>
    </row>
    <row r="99" ht="15.0" hidden="1" customHeight="1">
      <c r="A99" s="13"/>
      <c r="B99" s="75" t="str">
        <f>IF('Talent Action Plan'!$K93 = "Yes", 'Talent Action Plan'!D93,"")</f>
        <v/>
      </c>
      <c r="C99" s="14"/>
      <c r="D99" s="2"/>
      <c r="E99" s="2"/>
      <c r="F99" s="13"/>
      <c r="G99" s="75" t="str">
        <f>IF('Talent Action Plan'!K93 = "Yes", 'Talent Action Plan'!E93,"")</f>
        <v/>
      </c>
      <c r="H99" s="75"/>
      <c r="I99" s="75" t="str">
        <f>IF('Talent Action Plan'!$K93 = "Yes", 'Talent Action Plan'!G93,"")</f>
        <v/>
      </c>
      <c r="J99" s="75"/>
      <c r="K99" s="75"/>
      <c r="L99" s="5"/>
      <c r="M99" s="131"/>
      <c r="N99" s="75"/>
      <c r="O99" s="105"/>
      <c r="P99" s="105"/>
      <c r="Q99" s="105"/>
      <c r="R99" s="105"/>
      <c r="S99" s="105"/>
      <c r="T99" s="105"/>
      <c r="U99" s="105"/>
      <c r="V99" s="105"/>
      <c r="W99" s="105"/>
      <c r="X99" s="5"/>
      <c r="Y99" s="105"/>
      <c r="Z99" s="14"/>
      <c r="AA99" s="2"/>
      <c r="AB99" s="2"/>
      <c r="AC99" s="2"/>
      <c r="AD99" s="2"/>
      <c r="AE99" s="2"/>
    </row>
    <row r="100" ht="15.0" hidden="1" customHeight="1">
      <c r="A100" s="13"/>
      <c r="B100" s="75" t="str">
        <f>IF('Talent Action Plan'!$K94 = "Yes", 'Talent Action Plan'!D94,"")</f>
        <v/>
      </c>
      <c r="C100" s="14"/>
      <c r="D100" s="2"/>
      <c r="E100" s="2"/>
      <c r="F100" s="13"/>
      <c r="G100" s="75" t="str">
        <f>IF('Talent Action Plan'!K94 = "Yes", 'Talent Action Plan'!E94,"")</f>
        <v/>
      </c>
      <c r="H100" s="75"/>
      <c r="I100" s="75" t="str">
        <f>IF('Talent Action Plan'!$K94 = "Yes", 'Talent Action Plan'!G94,"")</f>
        <v/>
      </c>
      <c r="J100" s="75"/>
      <c r="K100" s="75"/>
      <c r="L100" s="5"/>
      <c r="M100" s="131"/>
      <c r="N100" s="75"/>
      <c r="O100" s="105"/>
      <c r="P100" s="105"/>
      <c r="Q100" s="105"/>
      <c r="R100" s="105"/>
      <c r="S100" s="105"/>
      <c r="T100" s="105"/>
      <c r="U100" s="105"/>
      <c r="V100" s="105"/>
      <c r="W100" s="105"/>
      <c r="X100" s="5"/>
      <c r="Y100" s="105"/>
      <c r="Z100" s="14"/>
      <c r="AA100" s="2"/>
      <c r="AB100" s="2"/>
      <c r="AC100" s="2"/>
      <c r="AD100" s="2"/>
      <c r="AE100" s="2"/>
    </row>
    <row r="101" ht="15.0" hidden="1" customHeight="1">
      <c r="A101" s="13"/>
      <c r="B101" s="75" t="str">
        <f>IF('Talent Action Plan'!$K95 = "Yes", 'Talent Action Plan'!D95,"")</f>
        <v/>
      </c>
      <c r="C101" s="14"/>
      <c r="D101" s="2"/>
      <c r="E101" s="2"/>
      <c r="F101" s="13"/>
      <c r="G101" s="75" t="str">
        <f>IF('Talent Action Plan'!K95 = "Yes", 'Talent Action Plan'!E95,"")</f>
        <v/>
      </c>
      <c r="H101" s="75"/>
      <c r="I101" s="75" t="str">
        <f>IF('Talent Action Plan'!$K95 = "Yes", 'Talent Action Plan'!G95,"")</f>
        <v/>
      </c>
      <c r="J101" s="75"/>
      <c r="K101" s="75"/>
      <c r="L101" s="5"/>
      <c r="M101" s="131"/>
      <c r="N101" s="75"/>
      <c r="O101" s="105"/>
      <c r="P101" s="105"/>
      <c r="Q101" s="105"/>
      <c r="R101" s="105"/>
      <c r="S101" s="105"/>
      <c r="T101" s="105"/>
      <c r="U101" s="105"/>
      <c r="V101" s="105"/>
      <c r="W101" s="105"/>
      <c r="X101" s="5"/>
      <c r="Y101" s="105"/>
      <c r="Z101" s="14"/>
      <c r="AA101" s="2"/>
      <c r="AB101" s="2"/>
      <c r="AC101" s="2"/>
      <c r="AD101" s="2"/>
      <c r="AE101" s="2"/>
    </row>
    <row r="102" ht="15.0" hidden="1" customHeight="1">
      <c r="A102" s="13"/>
      <c r="B102" s="75" t="str">
        <f>IF('Talent Action Plan'!$K96 = "Yes", 'Talent Action Plan'!D96,"")</f>
        <v/>
      </c>
      <c r="C102" s="14"/>
      <c r="D102" s="2"/>
      <c r="E102" s="2"/>
      <c r="F102" s="13"/>
      <c r="G102" s="75" t="str">
        <f>IF('Talent Action Plan'!K96 = "Yes", 'Talent Action Plan'!E96,"")</f>
        <v/>
      </c>
      <c r="H102" s="75"/>
      <c r="I102" s="75" t="str">
        <f>IF('Talent Action Plan'!$K96 = "Yes", 'Talent Action Plan'!G96,"")</f>
        <v/>
      </c>
      <c r="J102" s="75"/>
      <c r="K102" s="75"/>
      <c r="L102" s="5"/>
      <c r="M102" s="131"/>
      <c r="N102" s="75"/>
      <c r="O102" s="105"/>
      <c r="P102" s="105"/>
      <c r="Q102" s="105"/>
      <c r="R102" s="105"/>
      <c r="S102" s="105"/>
      <c r="T102" s="105"/>
      <c r="U102" s="105"/>
      <c r="V102" s="105"/>
      <c r="W102" s="105"/>
      <c r="X102" s="5"/>
      <c r="Y102" s="105"/>
      <c r="Z102" s="14"/>
      <c r="AA102" s="2"/>
      <c r="AB102" s="2"/>
      <c r="AC102" s="2"/>
      <c r="AD102" s="2"/>
      <c r="AE102" s="2"/>
    </row>
    <row r="103" ht="15.0" hidden="1" customHeight="1">
      <c r="A103" s="13"/>
      <c r="B103" s="75" t="str">
        <f>IF('Talent Action Plan'!$K97 = "Yes", 'Talent Action Plan'!D97,"")</f>
        <v/>
      </c>
      <c r="C103" s="14"/>
      <c r="D103" s="2"/>
      <c r="E103" s="2"/>
      <c r="F103" s="13"/>
      <c r="G103" s="75" t="str">
        <f>IF('Talent Action Plan'!K97 = "Yes", 'Talent Action Plan'!E97,"")</f>
        <v/>
      </c>
      <c r="H103" s="75"/>
      <c r="I103" s="75" t="str">
        <f>IF('Talent Action Plan'!$K97 = "Yes", 'Talent Action Plan'!G97,"")</f>
        <v/>
      </c>
      <c r="J103" s="75"/>
      <c r="K103" s="75"/>
      <c r="L103" s="5"/>
      <c r="M103" s="131"/>
      <c r="N103" s="75"/>
      <c r="O103" s="105"/>
      <c r="P103" s="105"/>
      <c r="Q103" s="105"/>
      <c r="R103" s="105"/>
      <c r="S103" s="105"/>
      <c r="T103" s="105"/>
      <c r="U103" s="105"/>
      <c r="V103" s="105"/>
      <c r="W103" s="105"/>
      <c r="X103" s="5"/>
      <c r="Y103" s="105"/>
      <c r="Z103" s="14"/>
      <c r="AA103" s="2"/>
      <c r="AB103" s="2"/>
      <c r="AC103" s="2"/>
      <c r="AD103" s="2"/>
      <c r="AE103" s="2"/>
    </row>
    <row r="104" ht="15.0" hidden="1" customHeight="1">
      <c r="A104" s="13"/>
      <c r="B104" s="75" t="str">
        <f>IF('Talent Action Plan'!$K98 = "Yes", 'Talent Action Plan'!D98,"")</f>
        <v/>
      </c>
      <c r="C104" s="14"/>
      <c r="D104" s="2"/>
      <c r="E104" s="2"/>
      <c r="F104" s="13"/>
      <c r="G104" s="75" t="str">
        <f>IF('Talent Action Plan'!K98 = "Yes", 'Talent Action Plan'!E98,"")</f>
        <v/>
      </c>
      <c r="H104" s="75"/>
      <c r="I104" s="75" t="str">
        <f>IF('Talent Action Plan'!$K98 = "Yes", 'Talent Action Plan'!G98,"")</f>
        <v/>
      </c>
      <c r="J104" s="75"/>
      <c r="K104" s="75"/>
      <c r="L104" s="5"/>
      <c r="M104" s="131"/>
      <c r="N104" s="75"/>
      <c r="O104" s="105"/>
      <c r="P104" s="105"/>
      <c r="Q104" s="105"/>
      <c r="R104" s="105"/>
      <c r="S104" s="105"/>
      <c r="T104" s="105"/>
      <c r="U104" s="105"/>
      <c r="V104" s="105"/>
      <c r="W104" s="105"/>
      <c r="X104" s="5"/>
      <c r="Y104" s="105"/>
      <c r="Z104" s="14"/>
      <c r="AA104" s="2"/>
      <c r="AB104" s="2"/>
      <c r="AC104" s="2"/>
      <c r="AD104" s="2"/>
      <c r="AE104" s="2"/>
    </row>
    <row r="105" ht="15.0" hidden="1" customHeight="1">
      <c r="A105" s="13"/>
      <c r="B105" s="75" t="str">
        <f>IF('Talent Action Plan'!$K99 = "Yes", 'Talent Action Plan'!D99,"")</f>
        <v/>
      </c>
      <c r="C105" s="14"/>
      <c r="D105" s="2"/>
      <c r="E105" s="2"/>
      <c r="F105" s="13"/>
      <c r="G105" s="75" t="str">
        <f>IF('Talent Action Plan'!K99 = "Yes", 'Talent Action Plan'!E99,"")</f>
        <v/>
      </c>
      <c r="H105" s="75"/>
      <c r="I105" s="75" t="str">
        <f>IF('Talent Action Plan'!$K99 = "Yes", 'Talent Action Plan'!G99,"")</f>
        <v/>
      </c>
      <c r="J105" s="75"/>
      <c r="K105" s="75"/>
      <c r="L105" s="5"/>
      <c r="M105" s="131"/>
      <c r="N105" s="75"/>
      <c r="O105" s="105"/>
      <c r="P105" s="105"/>
      <c r="Q105" s="105"/>
      <c r="R105" s="105"/>
      <c r="S105" s="105"/>
      <c r="T105" s="105"/>
      <c r="U105" s="105"/>
      <c r="V105" s="105"/>
      <c r="W105" s="105"/>
      <c r="X105" s="5"/>
      <c r="Y105" s="105"/>
      <c r="Z105" s="14"/>
      <c r="AA105" s="2"/>
      <c r="AB105" s="2"/>
      <c r="AC105" s="2"/>
      <c r="AD105" s="2"/>
      <c r="AE105" s="2"/>
    </row>
    <row r="106" ht="15.0" hidden="1" customHeight="1">
      <c r="A106" s="13"/>
      <c r="B106" s="75" t="str">
        <f>IF('Talent Action Plan'!$K100 = "Yes", 'Talent Action Plan'!D100,"")</f>
        <v/>
      </c>
      <c r="C106" s="14"/>
      <c r="D106" s="2"/>
      <c r="E106" s="2"/>
      <c r="F106" s="13"/>
      <c r="G106" s="75" t="str">
        <f>IF('Talent Action Plan'!K100 = "Yes", 'Talent Action Plan'!E100,"")</f>
        <v/>
      </c>
      <c r="H106" s="75"/>
      <c r="I106" s="75" t="str">
        <f>IF('Talent Action Plan'!$K100 = "Yes", 'Talent Action Plan'!G100,"")</f>
        <v/>
      </c>
      <c r="J106" s="75"/>
      <c r="K106" s="75"/>
      <c r="L106" s="5"/>
      <c r="M106" s="131"/>
      <c r="N106" s="75"/>
      <c r="O106" s="105"/>
      <c r="P106" s="105"/>
      <c r="Q106" s="105"/>
      <c r="R106" s="105"/>
      <c r="S106" s="105"/>
      <c r="T106" s="105"/>
      <c r="U106" s="105"/>
      <c r="V106" s="105"/>
      <c r="W106" s="105"/>
      <c r="X106" s="5"/>
      <c r="Y106" s="105"/>
      <c r="Z106" s="14"/>
      <c r="AA106" s="2"/>
      <c r="AB106" s="2"/>
      <c r="AC106" s="2"/>
      <c r="AD106" s="2"/>
      <c r="AE106" s="2"/>
    </row>
    <row r="107" ht="15.0" hidden="1" customHeight="1">
      <c r="A107" s="13"/>
      <c r="B107" s="75" t="str">
        <f>IF('Talent Action Plan'!$K101 = "Yes", 'Talent Action Plan'!D101,"")</f>
        <v/>
      </c>
      <c r="C107" s="14"/>
      <c r="D107" s="2"/>
      <c r="E107" s="2"/>
      <c r="F107" s="13"/>
      <c r="G107" s="75" t="str">
        <f>IF('Talent Action Plan'!K101 = "Yes", 'Talent Action Plan'!E101,"")</f>
        <v/>
      </c>
      <c r="H107" s="75"/>
      <c r="I107" s="75" t="str">
        <f>IF('Talent Action Plan'!$K101 = "Yes", 'Talent Action Plan'!G101,"")</f>
        <v/>
      </c>
      <c r="J107" s="75"/>
      <c r="K107" s="75"/>
      <c r="L107" s="5"/>
      <c r="M107" s="131"/>
      <c r="N107" s="75"/>
      <c r="O107" s="105"/>
      <c r="P107" s="105"/>
      <c r="Q107" s="105"/>
      <c r="R107" s="105"/>
      <c r="S107" s="105"/>
      <c r="T107" s="105"/>
      <c r="U107" s="105"/>
      <c r="V107" s="105"/>
      <c r="W107" s="105"/>
      <c r="X107" s="5"/>
      <c r="Y107" s="105"/>
      <c r="Z107" s="14"/>
      <c r="AA107" s="2"/>
      <c r="AB107" s="2"/>
      <c r="AC107" s="2"/>
      <c r="AD107" s="2"/>
      <c r="AE107" s="2"/>
    </row>
    <row r="108" ht="15.0" hidden="1" customHeight="1">
      <c r="A108" s="13"/>
      <c r="B108" s="75" t="str">
        <f>IF('Talent Action Plan'!$K102 = "Yes", 'Talent Action Plan'!D102,"")</f>
        <v/>
      </c>
      <c r="C108" s="14"/>
      <c r="D108" s="2"/>
      <c r="E108" s="2"/>
      <c r="F108" s="13"/>
      <c r="G108" s="75" t="str">
        <f>IF('Talent Action Plan'!K102 = "Yes", 'Talent Action Plan'!E102,"")</f>
        <v/>
      </c>
      <c r="H108" s="75"/>
      <c r="I108" s="75" t="str">
        <f>IF('Talent Action Plan'!$K102 = "Yes", 'Talent Action Plan'!G102,"")</f>
        <v/>
      </c>
      <c r="J108" s="75"/>
      <c r="K108" s="75"/>
      <c r="L108" s="5"/>
      <c r="M108" s="131"/>
      <c r="N108" s="75"/>
      <c r="O108" s="105"/>
      <c r="P108" s="105"/>
      <c r="Q108" s="105"/>
      <c r="R108" s="105"/>
      <c r="S108" s="105"/>
      <c r="T108" s="105"/>
      <c r="U108" s="105"/>
      <c r="V108" s="105"/>
      <c r="W108" s="105"/>
      <c r="X108" s="5"/>
      <c r="Y108" s="105"/>
      <c r="Z108" s="14"/>
      <c r="AA108" s="2"/>
      <c r="AB108" s="2"/>
      <c r="AC108" s="2"/>
      <c r="AD108" s="2"/>
      <c r="AE108" s="2"/>
    </row>
    <row r="109" ht="15.0" hidden="1" customHeight="1">
      <c r="A109" s="13"/>
      <c r="B109" s="75" t="str">
        <f>IF('Talent Action Plan'!$K103 = "Yes", 'Talent Action Plan'!D103,"")</f>
        <v/>
      </c>
      <c r="C109" s="14"/>
      <c r="D109" s="2"/>
      <c r="E109" s="2"/>
      <c r="F109" s="13"/>
      <c r="G109" s="75" t="str">
        <f>IF('Talent Action Plan'!K103 = "Yes", 'Talent Action Plan'!E103,"")</f>
        <v/>
      </c>
      <c r="H109" s="75"/>
      <c r="I109" s="75" t="str">
        <f>IF('Talent Action Plan'!$K103 = "Yes", 'Talent Action Plan'!G103,"")</f>
        <v/>
      </c>
      <c r="J109" s="75"/>
      <c r="K109" s="75"/>
      <c r="L109" s="5"/>
      <c r="M109" s="131"/>
      <c r="N109" s="75"/>
      <c r="O109" s="105"/>
      <c r="P109" s="105"/>
      <c r="Q109" s="105"/>
      <c r="R109" s="105"/>
      <c r="S109" s="105"/>
      <c r="T109" s="105"/>
      <c r="U109" s="105"/>
      <c r="V109" s="105"/>
      <c r="W109" s="105"/>
      <c r="X109" s="5"/>
      <c r="Y109" s="105"/>
      <c r="Z109" s="14"/>
      <c r="AA109" s="2"/>
      <c r="AB109" s="2"/>
      <c r="AC109" s="2"/>
      <c r="AD109" s="2"/>
      <c r="AE109" s="2"/>
    </row>
    <row r="110" ht="15.0" hidden="1" customHeight="1">
      <c r="A110" s="13"/>
      <c r="B110" s="75" t="str">
        <f>IF('Talent Action Plan'!$K104 = "Yes", 'Talent Action Plan'!D104,"")</f>
        <v/>
      </c>
      <c r="C110" s="14"/>
      <c r="D110" s="2"/>
      <c r="E110" s="2"/>
      <c r="F110" s="13"/>
      <c r="G110" s="75" t="str">
        <f>IF('Talent Action Plan'!K104 = "Yes", 'Talent Action Plan'!E104,"")</f>
        <v/>
      </c>
      <c r="H110" s="75"/>
      <c r="I110" s="75" t="str">
        <f>IF('Talent Action Plan'!$K104 = "Yes", 'Talent Action Plan'!G104,"")</f>
        <v/>
      </c>
      <c r="J110" s="75"/>
      <c r="K110" s="75"/>
      <c r="L110" s="5"/>
      <c r="M110" s="131"/>
      <c r="N110" s="75"/>
      <c r="O110" s="105"/>
      <c r="P110" s="105"/>
      <c r="Q110" s="105"/>
      <c r="R110" s="105"/>
      <c r="S110" s="105"/>
      <c r="T110" s="105"/>
      <c r="U110" s="105"/>
      <c r="V110" s="105"/>
      <c r="W110" s="105"/>
      <c r="X110" s="5"/>
      <c r="Y110" s="105"/>
      <c r="Z110" s="14"/>
      <c r="AA110" s="2"/>
      <c r="AB110" s="2"/>
      <c r="AC110" s="2"/>
      <c r="AD110" s="2"/>
      <c r="AE110" s="2"/>
    </row>
    <row r="111" ht="15.0" hidden="1" customHeight="1">
      <c r="A111" s="13"/>
      <c r="B111" s="75" t="str">
        <f>IF('Talent Action Plan'!$K105 = "Yes", 'Talent Action Plan'!D105,"")</f>
        <v/>
      </c>
      <c r="C111" s="14"/>
      <c r="D111" s="2"/>
      <c r="E111" s="2"/>
      <c r="F111" s="13"/>
      <c r="G111" s="75" t="str">
        <f>IF('Talent Action Plan'!K105 = "Yes", 'Talent Action Plan'!E105,"")</f>
        <v/>
      </c>
      <c r="H111" s="75"/>
      <c r="I111" s="75" t="str">
        <f>IF('Talent Action Plan'!$K105 = "Yes", 'Talent Action Plan'!G105,"")</f>
        <v/>
      </c>
      <c r="J111" s="75"/>
      <c r="K111" s="75"/>
      <c r="L111" s="5"/>
      <c r="M111" s="131"/>
      <c r="N111" s="75"/>
      <c r="O111" s="105"/>
      <c r="P111" s="105"/>
      <c r="Q111" s="105"/>
      <c r="R111" s="105"/>
      <c r="S111" s="105"/>
      <c r="T111" s="105"/>
      <c r="U111" s="105"/>
      <c r="V111" s="105"/>
      <c r="W111" s="105"/>
      <c r="X111" s="5"/>
      <c r="Y111" s="105"/>
      <c r="Z111" s="14"/>
      <c r="AA111" s="2"/>
      <c r="AB111" s="2"/>
      <c r="AC111" s="2"/>
      <c r="AD111" s="2"/>
      <c r="AE111" s="2"/>
    </row>
    <row r="112" ht="15.0" hidden="1" customHeight="1">
      <c r="A112" s="13"/>
      <c r="B112" s="75" t="str">
        <f>IF('Talent Action Plan'!$K106 = "Yes", 'Talent Action Plan'!D106,"")</f>
        <v/>
      </c>
      <c r="C112" s="14"/>
      <c r="D112" s="2"/>
      <c r="E112" s="2"/>
      <c r="F112" s="13"/>
      <c r="G112" s="75" t="str">
        <f>IF('Talent Action Plan'!K106 = "Yes", 'Talent Action Plan'!E106,"")</f>
        <v/>
      </c>
      <c r="H112" s="75"/>
      <c r="I112" s="75" t="str">
        <f>IF('Talent Action Plan'!$K106 = "Yes", 'Talent Action Plan'!G106,"")</f>
        <v/>
      </c>
      <c r="J112" s="75"/>
      <c r="K112" s="75"/>
      <c r="L112" s="5"/>
      <c r="M112" s="131"/>
      <c r="N112" s="75"/>
      <c r="O112" s="105"/>
      <c r="P112" s="105"/>
      <c r="Q112" s="105"/>
      <c r="R112" s="105"/>
      <c r="S112" s="105"/>
      <c r="T112" s="105"/>
      <c r="U112" s="105"/>
      <c r="V112" s="105"/>
      <c r="W112" s="105"/>
      <c r="X112" s="5"/>
      <c r="Y112" s="105"/>
      <c r="Z112" s="14"/>
      <c r="AA112" s="2"/>
      <c r="AB112" s="2"/>
      <c r="AC112" s="2"/>
      <c r="AD112" s="2"/>
      <c r="AE112" s="2"/>
    </row>
    <row r="113" ht="15.0" hidden="1" customHeight="1">
      <c r="A113" s="13"/>
      <c r="B113" s="75" t="str">
        <f>IF('Talent Action Plan'!$K107 = "Yes", 'Talent Action Plan'!D107,"")</f>
        <v/>
      </c>
      <c r="C113" s="14"/>
      <c r="D113" s="2"/>
      <c r="E113" s="2"/>
      <c r="F113" s="13"/>
      <c r="G113" s="75" t="str">
        <f>IF('Talent Action Plan'!K107 = "Yes", 'Talent Action Plan'!E107,"")</f>
        <v/>
      </c>
      <c r="H113" s="75"/>
      <c r="I113" s="75" t="str">
        <f>IF('Talent Action Plan'!$K107 = "Yes", 'Talent Action Plan'!G107,"")</f>
        <v/>
      </c>
      <c r="J113" s="75"/>
      <c r="K113" s="75"/>
      <c r="L113" s="5"/>
      <c r="M113" s="131"/>
      <c r="N113" s="75"/>
      <c r="O113" s="105"/>
      <c r="P113" s="105"/>
      <c r="Q113" s="105"/>
      <c r="R113" s="105"/>
      <c r="S113" s="105"/>
      <c r="T113" s="105"/>
      <c r="U113" s="105"/>
      <c r="V113" s="105"/>
      <c r="W113" s="105"/>
      <c r="X113" s="5"/>
      <c r="Y113" s="105"/>
      <c r="Z113" s="14"/>
      <c r="AA113" s="2"/>
      <c r="AB113" s="2"/>
      <c r="AC113" s="2"/>
      <c r="AD113" s="2"/>
      <c r="AE113" s="2"/>
    </row>
    <row r="114" ht="15.0" hidden="1" customHeight="1">
      <c r="A114" s="13"/>
      <c r="B114" s="75" t="str">
        <f>IF('Talent Action Plan'!$K108 = "Yes", 'Talent Action Plan'!D108,"")</f>
        <v/>
      </c>
      <c r="C114" s="14"/>
      <c r="D114" s="2"/>
      <c r="E114" s="2"/>
      <c r="F114" s="13"/>
      <c r="G114" s="75" t="str">
        <f>IF('Talent Action Plan'!K108 = "Yes", 'Talent Action Plan'!E108,"")</f>
        <v/>
      </c>
      <c r="H114" s="75"/>
      <c r="I114" s="75" t="str">
        <f>IF('Talent Action Plan'!$K108 = "Yes", 'Talent Action Plan'!G108,"")</f>
        <v/>
      </c>
      <c r="J114" s="75"/>
      <c r="K114" s="75"/>
      <c r="L114" s="5"/>
      <c r="M114" s="131"/>
      <c r="N114" s="75"/>
      <c r="O114" s="105"/>
      <c r="P114" s="105"/>
      <c r="Q114" s="105"/>
      <c r="R114" s="105"/>
      <c r="S114" s="105"/>
      <c r="T114" s="105"/>
      <c r="U114" s="105"/>
      <c r="V114" s="105"/>
      <c r="W114" s="105"/>
      <c r="X114" s="5"/>
      <c r="Y114" s="105"/>
      <c r="Z114" s="14"/>
      <c r="AA114" s="2"/>
      <c r="AB114" s="2"/>
      <c r="AC114" s="2"/>
      <c r="AD114" s="2"/>
      <c r="AE114" s="2"/>
    </row>
    <row r="115" ht="15.0" hidden="1" customHeight="1">
      <c r="A115" s="13"/>
      <c r="B115" s="75" t="str">
        <f>IF('Talent Action Plan'!$K109 = "Yes", 'Talent Action Plan'!D109,"")</f>
        <v/>
      </c>
      <c r="C115" s="14"/>
      <c r="D115" s="2"/>
      <c r="E115" s="2"/>
      <c r="F115" s="13"/>
      <c r="G115" s="75" t="str">
        <f>IF('Talent Action Plan'!K109 = "Yes", 'Talent Action Plan'!E109,"")</f>
        <v/>
      </c>
      <c r="H115" s="75"/>
      <c r="I115" s="75" t="str">
        <f>IF('Talent Action Plan'!$K109 = "Yes", 'Talent Action Plan'!G109,"")</f>
        <v/>
      </c>
      <c r="J115" s="75"/>
      <c r="K115" s="75"/>
      <c r="L115" s="5"/>
      <c r="M115" s="131"/>
      <c r="N115" s="75"/>
      <c r="O115" s="105"/>
      <c r="P115" s="105"/>
      <c r="Q115" s="105"/>
      <c r="R115" s="105"/>
      <c r="S115" s="105"/>
      <c r="T115" s="105"/>
      <c r="U115" s="105"/>
      <c r="V115" s="105"/>
      <c r="W115" s="105"/>
      <c r="X115" s="5"/>
      <c r="Y115" s="105"/>
      <c r="Z115" s="14"/>
      <c r="AA115" s="2"/>
      <c r="AB115" s="2"/>
      <c r="AC115" s="2"/>
      <c r="AD115" s="2"/>
      <c r="AE115" s="2"/>
    </row>
    <row r="116" ht="15.0" hidden="1" customHeight="1">
      <c r="A116" s="13"/>
      <c r="B116" s="75" t="str">
        <f>IF('Talent Action Plan'!$K110 = "Yes", 'Talent Action Plan'!D110,"")</f>
        <v/>
      </c>
      <c r="C116" s="14"/>
      <c r="D116" s="2"/>
      <c r="E116" s="2"/>
      <c r="F116" s="13"/>
      <c r="G116" s="75" t="str">
        <f>IF('Talent Action Plan'!K110 = "Yes", 'Talent Action Plan'!E110,"")</f>
        <v/>
      </c>
      <c r="H116" s="75"/>
      <c r="I116" s="75" t="str">
        <f>IF('Talent Action Plan'!$K110 = "Yes", 'Talent Action Plan'!G110,"")</f>
        <v/>
      </c>
      <c r="J116" s="75"/>
      <c r="K116" s="75"/>
      <c r="L116" s="5"/>
      <c r="M116" s="131"/>
      <c r="N116" s="75"/>
      <c r="O116" s="105"/>
      <c r="P116" s="105"/>
      <c r="Q116" s="105"/>
      <c r="R116" s="105"/>
      <c r="S116" s="105"/>
      <c r="T116" s="105"/>
      <c r="U116" s="105"/>
      <c r="V116" s="105"/>
      <c r="W116" s="105"/>
      <c r="X116" s="5"/>
      <c r="Y116" s="105"/>
      <c r="Z116" s="14"/>
      <c r="AA116" s="2"/>
      <c r="AB116" s="2"/>
      <c r="AC116" s="2"/>
      <c r="AD116" s="2"/>
      <c r="AE116" s="2"/>
    </row>
    <row r="117" ht="15.0" hidden="1" customHeight="1">
      <c r="A117" s="13"/>
      <c r="B117" s="75" t="str">
        <f>IF('Talent Action Plan'!$K111 = "Yes", 'Talent Action Plan'!D111,"")</f>
        <v/>
      </c>
      <c r="C117" s="14"/>
      <c r="D117" s="2"/>
      <c r="E117" s="2"/>
      <c r="F117" s="13"/>
      <c r="G117" s="75" t="str">
        <f>IF('Talent Action Plan'!K111 = "Yes", 'Talent Action Plan'!E111,"")</f>
        <v/>
      </c>
      <c r="H117" s="75"/>
      <c r="I117" s="75" t="str">
        <f>IF('Talent Action Plan'!$K111 = "Yes", 'Talent Action Plan'!G111,"")</f>
        <v/>
      </c>
      <c r="J117" s="75"/>
      <c r="K117" s="75"/>
      <c r="L117" s="5"/>
      <c r="M117" s="131"/>
      <c r="N117" s="75"/>
      <c r="O117" s="105"/>
      <c r="P117" s="105"/>
      <c r="Q117" s="105"/>
      <c r="R117" s="105"/>
      <c r="S117" s="105"/>
      <c r="T117" s="105"/>
      <c r="U117" s="105"/>
      <c r="V117" s="105"/>
      <c r="W117" s="105"/>
      <c r="X117" s="5"/>
      <c r="Y117" s="105"/>
      <c r="Z117" s="14"/>
      <c r="AA117" s="2"/>
      <c r="AB117" s="2"/>
      <c r="AC117" s="2"/>
      <c r="AD117" s="2"/>
      <c r="AE117" s="2"/>
    </row>
    <row r="118" ht="15.0" hidden="1" customHeight="1">
      <c r="A118" s="13"/>
      <c r="B118" s="75" t="str">
        <f>IF('Talent Action Plan'!$K112 = "Yes", 'Talent Action Plan'!D112,"")</f>
        <v/>
      </c>
      <c r="C118" s="14"/>
      <c r="D118" s="2"/>
      <c r="E118" s="2"/>
      <c r="F118" s="13"/>
      <c r="G118" s="75" t="str">
        <f>IF('Talent Action Plan'!K112 = "Yes", 'Talent Action Plan'!E112,"")</f>
        <v/>
      </c>
      <c r="H118" s="75"/>
      <c r="I118" s="75" t="str">
        <f>IF('Talent Action Plan'!$K112 = "Yes", 'Talent Action Plan'!G112,"")</f>
        <v/>
      </c>
      <c r="J118" s="75"/>
      <c r="K118" s="75"/>
      <c r="L118" s="5"/>
      <c r="M118" s="131"/>
      <c r="N118" s="75"/>
      <c r="O118" s="105"/>
      <c r="P118" s="105"/>
      <c r="Q118" s="105"/>
      <c r="R118" s="105"/>
      <c r="S118" s="105"/>
      <c r="T118" s="105"/>
      <c r="U118" s="105"/>
      <c r="V118" s="105"/>
      <c r="W118" s="105"/>
      <c r="X118" s="5"/>
      <c r="Y118" s="105"/>
      <c r="Z118" s="14"/>
      <c r="AA118" s="2"/>
      <c r="AB118" s="2"/>
      <c r="AC118" s="2"/>
      <c r="AD118" s="2"/>
      <c r="AE118" s="2"/>
    </row>
    <row r="119" ht="15.0" hidden="1" customHeight="1">
      <c r="A119" s="13"/>
      <c r="B119" s="75" t="str">
        <f>IF('Talent Action Plan'!$K113 = "Yes", 'Talent Action Plan'!D113,"")</f>
        <v/>
      </c>
      <c r="C119" s="14"/>
      <c r="D119" s="2"/>
      <c r="E119" s="2"/>
      <c r="F119" s="13"/>
      <c r="G119" s="75" t="str">
        <f>IF('Talent Action Plan'!K113 = "Yes", 'Talent Action Plan'!E113,"")</f>
        <v/>
      </c>
      <c r="H119" s="75"/>
      <c r="I119" s="75" t="str">
        <f>IF('Talent Action Plan'!$K113 = "Yes", 'Talent Action Plan'!G113,"")</f>
        <v/>
      </c>
      <c r="J119" s="75"/>
      <c r="K119" s="75"/>
      <c r="L119" s="5"/>
      <c r="M119" s="131"/>
      <c r="N119" s="75"/>
      <c r="O119" s="105"/>
      <c r="P119" s="105"/>
      <c r="Q119" s="105"/>
      <c r="R119" s="105"/>
      <c r="S119" s="105"/>
      <c r="T119" s="105"/>
      <c r="U119" s="105"/>
      <c r="V119" s="105"/>
      <c r="W119" s="105"/>
      <c r="X119" s="5"/>
      <c r="Y119" s="105"/>
      <c r="Z119" s="14"/>
      <c r="AA119" s="2"/>
      <c r="AB119" s="2"/>
      <c r="AC119" s="2"/>
      <c r="AD119" s="2"/>
      <c r="AE119" s="2"/>
    </row>
    <row r="120" ht="15.0" hidden="1" customHeight="1">
      <c r="A120" s="13"/>
      <c r="B120" s="75" t="str">
        <f>IF('Talent Action Plan'!$K114 = "Yes", 'Talent Action Plan'!D114,"")</f>
        <v/>
      </c>
      <c r="C120" s="14"/>
      <c r="D120" s="2"/>
      <c r="E120" s="2"/>
      <c r="F120" s="13"/>
      <c r="G120" s="75" t="str">
        <f>IF('Talent Action Plan'!K114 = "Yes", 'Talent Action Plan'!E114,"")</f>
        <v/>
      </c>
      <c r="H120" s="75"/>
      <c r="I120" s="75" t="str">
        <f>IF('Talent Action Plan'!$K114 = "Yes", 'Talent Action Plan'!G114,"")</f>
        <v/>
      </c>
      <c r="J120" s="75"/>
      <c r="K120" s="75"/>
      <c r="L120" s="5"/>
      <c r="M120" s="131"/>
      <c r="N120" s="75"/>
      <c r="O120" s="105"/>
      <c r="P120" s="105"/>
      <c r="Q120" s="105"/>
      <c r="R120" s="105"/>
      <c r="S120" s="105"/>
      <c r="T120" s="105"/>
      <c r="U120" s="105"/>
      <c r="V120" s="105"/>
      <c r="W120" s="105"/>
      <c r="X120" s="5"/>
      <c r="Y120" s="105"/>
      <c r="Z120" s="14"/>
      <c r="AA120" s="2"/>
      <c r="AB120" s="2"/>
      <c r="AC120" s="2"/>
      <c r="AD120" s="2"/>
      <c r="AE120" s="2"/>
    </row>
    <row r="121" ht="15.0" hidden="1" customHeight="1">
      <c r="A121" s="13"/>
      <c r="B121" s="75" t="str">
        <f>IF('Talent Action Plan'!$K115 = "Yes", 'Talent Action Plan'!D115,"")</f>
        <v/>
      </c>
      <c r="C121" s="14"/>
      <c r="D121" s="2"/>
      <c r="E121" s="2"/>
      <c r="F121" s="13"/>
      <c r="G121" s="75" t="str">
        <f>IF('Talent Action Plan'!K115 = "Yes", 'Talent Action Plan'!E115,"")</f>
        <v/>
      </c>
      <c r="H121" s="75"/>
      <c r="I121" s="75" t="str">
        <f>IF('Talent Action Plan'!$K115 = "Yes", 'Talent Action Plan'!G115,"")</f>
        <v/>
      </c>
      <c r="J121" s="75"/>
      <c r="K121" s="75"/>
      <c r="L121" s="5"/>
      <c r="M121" s="131"/>
      <c r="N121" s="75"/>
      <c r="O121" s="105"/>
      <c r="P121" s="105"/>
      <c r="Q121" s="105"/>
      <c r="R121" s="105"/>
      <c r="S121" s="105"/>
      <c r="T121" s="105"/>
      <c r="U121" s="105"/>
      <c r="V121" s="105"/>
      <c r="W121" s="105"/>
      <c r="X121" s="5"/>
      <c r="Y121" s="105"/>
      <c r="Z121" s="14"/>
      <c r="AA121" s="2"/>
      <c r="AB121" s="2"/>
      <c r="AC121" s="2"/>
      <c r="AD121" s="2"/>
      <c r="AE121" s="2"/>
    </row>
    <row r="122" ht="15.0" hidden="1" customHeight="1">
      <c r="A122" s="13"/>
      <c r="B122" s="75" t="str">
        <f>IF('Talent Action Plan'!$K116 = "Yes", 'Talent Action Plan'!D116,"")</f>
        <v/>
      </c>
      <c r="C122" s="14"/>
      <c r="D122" s="2"/>
      <c r="E122" s="2"/>
      <c r="F122" s="13"/>
      <c r="G122" s="75" t="str">
        <f>IF('Talent Action Plan'!K116 = "Yes", 'Talent Action Plan'!E116,"")</f>
        <v/>
      </c>
      <c r="H122" s="75"/>
      <c r="I122" s="75" t="str">
        <f>IF('Talent Action Plan'!$K116 = "Yes", 'Talent Action Plan'!G116,"")</f>
        <v/>
      </c>
      <c r="J122" s="75"/>
      <c r="K122" s="75"/>
      <c r="L122" s="5"/>
      <c r="M122" s="131"/>
      <c r="N122" s="75"/>
      <c r="O122" s="105"/>
      <c r="P122" s="105"/>
      <c r="Q122" s="105"/>
      <c r="R122" s="105"/>
      <c r="S122" s="105"/>
      <c r="T122" s="105"/>
      <c r="U122" s="105"/>
      <c r="V122" s="105"/>
      <c r="W122" s="105"/>
      <c r="X122" s="5"/>
      <c r="Y122" s="105"/>
      <c r="Z122" s="14"/>
      <c r="AA122" s="2"/>
      <c r="AB122" s="2"/>
      <c r="AC122" s="2"/>
      <c r="AD122" s="2"/>
      <c r="AE122" s="2"/>
    </row>
    <row r="123" ht="15.0" hidden="1" customHeight="1">
      <c r="A123" s="13"/>
      <c r="B123" s="75" t="str">
        <f>IF('Talent Action Plan'!$K117 = "Yes", 'Talent Action Plan'!D117,"")</f>
        <v/>
      </c>
      <c r="C123" s="14"/>
      <c r="D123" s="2"/>
      <c r="E123" s="2"/>
      <c r="F123" s="13"/>
      <c r="G123" s="75" t="str">
        <f>IF('Talent Action Plan'!K117 = "Yes", 'Talent Action Plan'!E117,"")</f>
        <v/>
      </c>
      <c r="H123" s="75"/>
      <c r="I123" s="75" t="str">
        <f>IF('Talent Action Plan'!$K117 = "Yes", 'Talent Action Plan'!G117,"")</f>
        <v/>
      </c>
      <c r="J123" s="75"/>
      <c r="K123" s="75"/>
      <c r="L123" s="5"/>
      <c r="M123" s="131"/>
      <c r="N123" s="75"/>
      <c r="O123" s="105"/>
      <c r="P123" s="105"/>
      <c r="Q123" s="105"/>
      <c r="R123" s="105"/>
      <c r="S123" s="105"/>
      <c r="T123" s="105"/>
      <c r="U123" s="105"/>
      <c r="V123" s="105"/>
      <c r="W123" s="105"/>
      <c r="X123" s="5"/>
      <c r="Y123" s="105"/>
      <c r="Z123" s="14"/>
      <c r="AA123" s="2"/>
      <c r="AB123" s="2"/>
      <c r="AC123" s="2"/>
      <c r="AD123" s="2"/>
      <c r="AE123" s="2"/>
    </row>
    <row r="124" ht="15.0" hidden="1" customHeight="1">
      <c r="A124" s="13"/>
      <c r="B124" s="75" t="str">
        <f>IF('Talent Action Plan'!$K118 = "Yes", 'Talent Action Plan'!D118,"")</f>
        <v/>
      </c>
      <c r="C124" s="14"/>
      <c r="D124" s="2"/>
      <c r="E124" s="2"/>
      <c r="F124" s="13"/>
      <c r="G124" s="75" t="str">
        <f>IF('Talent Action Plan'!K118 = "Yes", 'Talent Action Plan'!E118,"")</f>
        <v/>
      </c>
      <c r="H124" s="75"/>
      <c r="I124" s="75" t="str">
        <f>IF('Talent Action Plan'!$K118 = "Yes", 'Talent Action Plan'!G118,"")</f>
        <v/>
      </c>
      <c r="J124" s="75"/>
      <c r="K124" s="75"/>
      <c r="L124" s="5"/>
      <c r="M124" s="131"/>
      <c r="N124" s="75"/>
      <c r="O124" s="105"/>
      <c r="P124" s="105"/>
      <c r="Q124" s="105"/>
      <c r="R124" s="105"/>
      <c r="S124" s="105"/>
      <c r="T124" s="105"/>
      <c r="U124" s="105"/>
      <c r="V124" s="105"/>
      <c r="W124" s="105"/>
      <c r="X124" s="5"/>
      <c r="Y124" s="105"/>
      <c r="Z124" s="14"/>
      <c r="AA124" s="2"/>
      <c r="AB124" s="2"/>
      <c r="AC124" s="2"/>
      <c r="AD124" s="2"/>
      <c r="AE124" s="2"/>
    </row>
    <row r="125" ht="15.0" hidden="1" customHeight="1">
      <c r="A125" s="13"/>
      <c r="B125" s="75" t="str">
        <f>IF('Talent Action Plan'!$K119 = "Yes", 'Talent Action Plan'!D119,"")</f>
        <v/>
      </c>
      <c r="C125" s="14"/>
      <c r="D125" s="2"/>
      <c r="E125" s="2"/>
      <c r="F125" s="13"/>
      <c r="G125" s="75" t="str">
        <f>IF('Talent Action Plan'!K119 = "Yes", 'Talent Action Plan'!E119,"")</f>
        <v/>
      </c>
      <c r="H125" s="75"/>
      <c r="I125" s="75" t="str">
        <f>IF('Talent Action Plan'!$K119 = "Yes", 'Talent Action Plan'!G119,"")</f>
        <v/>
      </c>
      <c r="J125" s="75"/>
      <c r="K125" s="75"/>
      <c r="L125" s="5"/>
      <c r="M125" s="131"/>
      <c r="N125" s="75"/>
      <c r="O125" s="105"/>
      <c r="P125" s="105"/>
      <c r="Q125" s="105"/>
      <c r="R125" s="105"/>
      <c r="S125" s="105"/>
      <c r="T125" s="105"/>
      <c r="U125" s="105"/>
      <c r="V125" s="105"/>
      <c r="W125" s="105"/>
      <c r="X125" s="5"/>
      <c r="Y125" s="105"/>
      <c r="Z125" s="14"/>
      <c r="AA125" s="2"/>
      <c r="AB125" s="2"/>
      <c r="AC125" s="2"/>
      <c r="AD125" s="2"/>
      <c r="AE125" s="2"/>
    </row>
    <row r="126" ht="15.0" hidden="1" customHeight="1">
      <c r="A126" s="13"/>
      <c r="B126" s="75" t="str">
        <f>IF('Talent Action Plan'!$K120 = "Yes", 'Talent Action Plan'!D120,"")</f>
        <v/>
      </c>
      <c r="C126" s="14"/>
      <c r="D126" s="2"/>
      <c r="E126" s="2"/>
      <c r="F126" s="13"/>
      <c r="G126" s="75" t="str">
        <f>IF('Talent Action Plan'!K120 = "Yes", 'Talent Action Plan'!E120,"")</f>
        <v/>
      </c>
      <c r="H126" s="75"/>
      <c r="I126" s="75" t="str">
        <f>IF('Talent Action Plan'!$K120 = "Yes", 'Talent Action Plan'!G120,"")</f>
        <v/>
      </c>
      <c r="J126" s="75"/>
      <c r="K126" s="75"/>
      <c r="L126" s="5"/>
      <c r="M126" s="131"/>
      <c r="N126" s="75"/>
      <c r="O126" s="105"/>
      <c r="P126" s="105"/>
      <c r="Q126" s="105"/>
      <c r="R126" s="105"/>
      <c r="S126" s="105"/>
      <c r="T126" s="105"/>
      <c r="U126" s="105"/>
      <c r="V126" s="105"/>
      <c r="W126" s="105"/>
      <c r="X126" s="5"/>
      <c r="Y126" s="105"/>
      <c r="Z126" s="14"/>
      <c r="AA126" s="2"/>
      <c r="AB126" s="2"/>
      <c r="AC126" s="2"/>
      <c r="AD126" s="2"/>
      <c r="AE126" s="2"/>
    </row>
    <row r="127" ht="15.0" hidden="1" customHeight="1">
      <c r="A127" s="13"/>
      <c r="B127" s="75" t="str">
        <f>IF('Talent Action Plan'!$K121 = "Yes", 'Talent Action Plan'!D121,"")</f>
        <v/>
      </c>
      <c r="C127" s="14"/>
      <c r="D127" s="2"/>
      <c r="E127" s="2"/>
      <c r="F127" s="13"/>
      <c r="G127" s="75" t="str">
        <f>IF('Talent Action Plan'!K121 = "Yes", 'Talent Action Plan'!E121,"")</f>
        <v/>
      </c>
      <c r="H127" s="75"/>
      <c r="I127" s="75" t="str">
        <f>IF('Talent Action Plan'!$K121 = "Yes", 'Talent Action Plan'!G121,"")</f>
        <v/>
      </c>
      <c r="J127" s="75"/>
      <c r="K127" s="75"/>
      <c r="L127" s="5"/>
      <c r="M127" s="131"/>
      <c r="N127" s="75"/>
      <c r="O127" s="105"/>
      <c r="P127" s="105"/>
      <c r="Q127" s="105"/>
      <c r="R127" s="105"/>
      <c r="S127" s="105"/>
      <c r="T127" s="105"/>
      <c r="U127" s="105"/>
      <c r="V127" s="105"/>
      <c r="W127" s="105"/>
      <c r="X127" s="5"/>
      <c r="Y127" s="105"/>
      <c r="Z127" s="14"/>
      <c r="AA127" s="2"/>
      <c r="AB127" s="2"/>
      <c r="AC127" s="2"/>
      <c r="AD127" s="2"/>
      <c r="AE127" s="2"/>
    </row>
    <row r="128" ht="15.0" hidden="1" customHeight="1">
      <c r="A128" s="13"/>
      <c r="B128" s="75" t="str">
        <f>IF('Talent Action Plan'!$K122 = "Yes", 'Talent Action Plan'!D122,"")</f>
        <v/>
      </c>
      <c r="C128" s="14"/>
      <c r="D128" s="2"/>
      <c r="E128" s="2"/>
      <c r="F128" s="13"/>
      <c r="G128" s="75" t="str">
        <f>IF('Talent Action Plan'!K122 = "Yes", 'Talent Action Plan'!E122,"")</f>
        <v/>
      </c>
      <c r="H128" s="75"/>
      <c r="I128" s="75" t="str">
        <f>IF('Talent Action Plan'!$K122 = "Yes", 'Talent Action Plan'!G122,"")</f>
        <v/>
      </c>
      <c r="J128" s="75"/>
      <c r="K128" s="75"/>
      <c r="L128" s="5"/>
      <c r="M128" s="131"/>
      <c r="N128" s="75"/>
      <c r="O128" s="105"/>
      <c r="P128" s="105"/>
      <c r="Q128" s="105"/>
      <c r="R128" s="105"/>
      <c r="S128" s="105"/>
      <c r="T128" s="105"/>
      <c r="U128" s="105"/>
      <c r="V128" s="105"/>
      <c r="W128" s="105"/>
      <c r="X128" s="5"/>
      <c r="Y128" s="105"/>
      <c r="Z128" s="14"/>
      <c r="AA128" s="2"/>
      <c r="AB128" s="2"/>
      <c r="AC128" s="2"/>
      <c r="AD128" s="2"/>
      <c r="AE128" s="2"/>
    </row>
    <row r="129" ht="15.0" hidden="1" customHeight="1">
      <c r="A129" s="13"/>
      <c r="B129" s="75" t="str">
        <f>IF('Talent Action Plan'!$K123 = "Yes", 'Talent Action Plan'!D123,"")</f>
        <v/>
      </c>
      <c r="C129" s="14"/>
      <c r="D129" s="2"/>
      <c r="E129" s="2"/>
      <c r="F129" s="13"/>
      <c r="G129" s="75" t="str">
        <f>IF('Talent Action Plan'!K123 = "Yes", 'Talent Action Plan'!E123,"")</f>
        <v/>
      </c>
      <c r="H129" s="75"/>
      <c r="I129" s="75" t="str">
        <f>IF('Talent Action Plan'!$K123 = "Yes", 'Talent Action Plan'!G123,"")</f>
        <v/>
      </c>
      <c r="J129" s="75"/>
      <c r="K129" s="75"/>
      <c r="L129" s="5"/>
      <c r="M129" s="131"/>
      <c r="N129" s="75"/>
      <c r="O129" s="105"/>
      <c r="P129" s="105"/>
      <c r="Q129" s="105"/>
      <c r="R129" s="105"/>
      <c r="S129" s="105"/>
      <c r="T129" s="105"/>
      <c r="U129" s="105"/>
      <c r="V129" s="105"/>
      <c r="W129" s="105"/>
      <c r="X129" s="5"/>
      <c r="Y129" s="105"/>
      <c r="Z129" s="14"/>
      <c r="AA129" s="2"/>
      <c r="AB129" s="2"/>
      <c r="AC129" s="2"/>
      <c r="AD129" s="2"/>
      <c r="AE129" s="2"/>
    </row>
    <row r="130" ht="15.0" hidden="1" customHeight="1">
      <c r="A130" s="13"/>
      <c r="B130" s="75" t="str">
        <f>IF('Talent Action Plan'!$K124 = "Yes", 'Talent Action Plan'!D124,"")</f>
        <v/>
      </c>
      <c r="C130" s="14"/>
      <c r="D130" s="2"/>
      <c r="E130" s="2"/>
      <c r="F130" s="13"/>
      <c r="G130" s="75" t="str">
        <f>IF('Talent Action Plan'!K124 = "Yes", 'Talent Action Plan'!E124,"")</f>
        <v/>
      </c>
      <c r="H130" s="75"/>
      <c r="I130" s="75" t="str">
        <f>IF('Talent Action Plan'!$K124 = "Yes", 'Talent Action Plan'!G124,"")</f>
        <v/>
      </c>
      <c r="J130" s="75"/>
      <c r="K130" s="75"/>
      <c r="L130" s="5"/>
      <c r="M130" s="131"/>
      <c r="N130" s="75"/>
      <c r="O130" s="105"/>
      <c r="P130" s="105"/>
      <c r="Q130" s="105"/>
      <c r="R130" s="105"/>
      <c r="S130" s="105"/>
      <c r="T130" s="105"/>
      <c r="U130" s="105"/>
      <c r="V130" s="105"/>
      <c r="W130" s="105"/>
      <c r="X130" s="5"/>
      <c r="Y130" s="105"/>
      <c r="Z130" s="14"/>
      <c r="AA130" s="2"/>
      <c r="AB130" s="2"/>
      <c r="AC130" s="2"/>
      <c r="AD130" s="2"/>
      <c r="AE130" s="2"/>
    </row>
    <row r="131" ht="15.0" hidden="1" customHeight="1">
      <c r="A131" s="13"/>
      <c r="B131" s="75" t="str">
        <f>IF('Talent Action Plan'!$K125 = "Yes", 'Talent Action Plan'!D125,"")</f>
        <v/>
      </c>
      <c r="C131" s="14"/>
      <c r="D131" s="2"/>
      <c r="E131" s="2"/>
      <c r="F131" s="13"/>
      <c r="G131" s="75" t="str">
        <f>IF('Talent Action Plan'!K125 = "Yes", 'Talent Action Plan'!E125,"")</f>
        <v/>
      </c>
      <c r="H131" s="75"/>
      <c r="I131" s="75" t="str">
        <f>IF('Talent Action Plan'!$K125 = "Yes", 'Talent Action Plan'!G125,"")</f>
        <v/>
      </c>
      <c r="J131" s="75"/>
      <c r="K131" s="75"/>
      <c r="L131" s="5"/>
      <c r="M131" s="131"/>
      <c r="N131" s="75"/>
      <c r="O131" s="105"/>
      <c r="P131" s="105"/>
      <c r="Q131" s="105"/>
      <c r="R131" s="105"/>
      <c r="S131" s="105"/>
      <c r="T131" s="105"/>
      <c r="U131" s="105"/>
      <c r="V131" s="105"/>
      <c r="W131" s="105"/>
      <c r="X131" s="5"/>
      <c r="Y131" s="105"/>
      <c r="Z131" s="14"/>
      <c r="AA131" s="2"/>
      <c r="AB131" s="2"/>
      <c r="AC131" s="2"/>
      <c r="AD131" s="2"/>
      <c r="AE131" s="2"/>
    </row>
    <row r="132" ht="15.0" hidden="1" customHeight="1">
      <c r="A132" s="13"/>
      <c r="B132" s="75" t="str">
        <f>IF('Talent Action Plan'!$K126 = "Yes", 'Talent Action Plan'!D126,"")</f>
        <v/>
      </c>
      <c r="C132" s="14"/>
      <c r="D132" s="2"/>
      <c r="E132" s="2"/>
      <c r="F132" s="13"/>
      <c r="G132" s="75" t="str">
        <f>IF('Talent Action Plan'!K126 = "Yes", 'Talent Action Plan'!E126,"")</f>
        <v/>
      </c>
      <c r="H132" s="75"/>
      <c r="I132" s="75" t="str">
        <f>IF('Talent Action Plan'!$K126 = "Yes", 'Talent Action Plan'!G126,"")</f>
        <v/>
      </c>
      <c r="J132" s="75"/>
      <c r="K132" s="75"/>
      <c r="L132" s="5"/>
      <c r="M132" s="131"/>
      <c r="N132" s="75"/>
      <c r="O132" s="105"/>
      <c r="P132" s="105"/>
      <c r="Q132" s="105"/>
      <c r="R132" s="105"/>
      <c r="S132" s="105"/>
      <c r="T132" s="105"/>
      <c r="U132" s="105"/>
      <c r="V132" s="105"/>
      <c r="W132" s="105"/>
      <c r="X132" s="5"/>
      <c r="Y132" s="105"/>
      <c r="Z132" s="14"/>
      <c r="AA132" s="2"/>
      <c r="AB132" s="2"/>
      <c r="AC132" s="2"/>
      <c r="AD132" s="2"/>
      <c r="AE132" s="2"/>
    </row>
    <row r="133" ht="15.0" hidden="1" customHeight="1">
      <c r="A133" s="13"/>
      <c r="B133" s="75" t="str">
        <f>IF('Talent Action Plan'!$K127 = "Yes", 'Talent Action Plan'!D127,"")</f>
        <v/>
      </c>
      <c r="C133" s="14"/>
      <c r="D133" s="2"/>
      <c r="E133" s="2"/>
      <c r="F133" s="13"/>
      <c r="G133" s="75" t="str">
        <f>IF('Talent Action Plan'!K127 = "Yes", 'Talent Action Plan'!E127,"")</f>
        <v/>
      </c>
      <c r="H133" s="75"/>
      <c r="I133" s="75" t="str">
        <f>IF('Talent Action Plan'!$K127 = "Yes", 'Talent Action Plan'!G127,"")</f>
        <v/>
      </c>
      <c r="J133" s="75"/>
      <c r="K133" s="75"/>
      <c r="L133" s="5"/>
      <c r="M133" s="131"/>
      <c r="N133" s="75"/>
      <c r="O133" s="105"/>
      <c r="P133" s="105"/>
      <c r="Q133" s="105"/>
      <c r="R133" s="105"/>
      <c r="S133" s="105"/>
      <c r="T133" s="105"/>
      <c r="U133" s="105"/>
      <c r="V133" s="105"/>
      <c r="W133" s="105"/>
      <c r="X133" s="5"/>
      <c r="Y133" s="105"/>
      <c r="Z133" s="14"/>
      <c r="AA133" s="2"/>
      <c r="AB133" s="2"/>
      <c r="AC133" s="2"/>
      <c r="AD133" s="2"/>
      <c r="AE133" s="2"/>
    </row>
    <row r="134" ht="15.0" hidden="1" customHeight="1">
      <c r="A134" s="13"/>
      <c r="B134" s="75" t="str">
        <f>IF('Talent Action Plan'!$K128 = "Yes", 'Talent Action Plan'!D128,"")</f>
        <v/>
      </c>
      <c r="C134" s="14"/>
      <c r="D134" s="2"/>
      <c r="E134" s="2"/>
      <c r="F134" s="13"/>
      <c r="G134" s="75" t="str">
        <f>IF('Talent Action Plan'!K128 = "Yes", 'Talent Action Plan'!E128,"")</f>
        <v/>
      </c>
      <c r="H134" s="75"/>
      <c r="I134" s="75" t="str">
        <f>IF('Talent Action Plan'!$K128 = "Yes", 'Talent Action Plan'!G128,"")</f>
        <v/>
      </c>
      <c r="J134" s="75"/>
      <c r="K134" s="75"/>
      <c r="L134" s="5"/>
      <c r="M134" s="131"/>
      <c r="N134" s="75"/>
      <c r="O134" s="105"/>
      <c r="P134" s="105"/>
      <c r="Q134" s="105"/>
      <c r="R134" s="105"/>
      <c r="S134" s="105"/>
      <c r="T134" s="105"/>
      <c r="U134" s="105"/>
      <c r="V134" s="105"/>
      <c r="W134" s="105"/>
      <c r="X134" s="5"/>
      <c r="Y134" s="105"/>
      <c r="Z134" s="14"/>
      <c r="AA134" s="2"/>
      <c r="AB134" s="2"/>
      <c r="AC134" s="2"/>
      <c r="AD134" s="2"/>
      <c r="AE134" s="2"/>
    </row>
    <row r="135" ht="15.0" hidden="1" customHeight="1">
      <c r="A135" s="13"/>
      <c r="B135" s="75" t="str">
        <f>IF('Talent Action Plan'!$K129 = "Yes", 'Talent Action Plan'!D129,"")</f>
        <v/>
      </c>
      <c r="C135" s="14"/>
      <c r="D135" s="2"/>
      <c r="E135" s="2"/>
      <c r="F135" s="13"/>
      <c r="G135" s="75" t="str">
        <f>IF('Talent Action Plan'!K129 = "Yes", 'Talent Action Plan'!E129,"")</f>
        <v/>
      </c>
      <c r="H135" s="75"/>
      <c r="I135" s="75" t="str">
        <f>IF('Talent Action Plan'!$K129 = "Yes", 'Talent Action Plan'!G129,"")</f>
        <v/>
      </c>
      <c r="J135" s="75"/>
      <c r="K135" s="75"/>
      <c r="L135" s="5"/>
      <c r="M135" s="131"/>
      <c r="N135" s="75"/>
      <c r="O135" s="105"/>
      <c r="P135" s="105"/>
      <c r="Q135" s="105"/>
      <c r="R135" s="105"/>
      <c r="S135" s="105"/>
      <c r="T135" s="105"/>
      <c r="U135" s="105"/>
      <c r="V135" s="105"/>
      <c r="W135" s="105"/>
      <c r="X135" s="5"/>
      <c r="Y135" s="105"/>
      <c r="Z135" s="14"/>
      <c r="AA135" s="2"/>
      <c r="AB135" s="2"/>
      <c r="AC135" s="2"/>
      <c r="AD135" s="2"/>
      <c r="AE135" s="2"/>
    </row>
    <row r="136" ht="15.0" hidden="1" customHeight="1">
      <c r="A136" s="13"/>
      <c r="B136" s="75" t="str">
        <f>IF('Talent Action Plan'!$K130 = "Yes", 'Talent Action Plan'!D130,"")</f>
        <v/>
      </c>
      <c r="C136" s="14"/>
      <c r="D136" s="2"/>
      <c r="E136" s="2"/>
      <c r="F136" s="13"/>
      <c r="G136" s="75" t="str">
        <f>IF('Talent Action Plan'!K130 = "Yes", 'Talent Action Plan'!E130,"")</f>
        <v/>
      </c>
      <c r="H136" s="75"/>
      <c r="I136" s="75" t="str">
        <f>IF('Talent Action Plan'!$K130 = "Yes", 'Talent Action Plan'!G130,"")</f>
        <v/>
      </c>
      <c r="J136" s="75"/>
      <c r="K136" s="75"/>
      <c r="L136" s="5"/>
      <c r="M136" s="131"/>
      <c r="N136" s="75"/>
      <c r="O136" s="105"/>
      <c r="P136" s="105"/>
      <c r="Q136" s="105"/>
      <c r="R136" s="105"/>
      <c r="S136" s="105"/>
      <c r="T136" s="105"/>
      <c r="U136" s="105"/>
      <c r="V136" s="105"/>
      <c r="W136" s="105"/>
      <c r="X136" s="5"/>
      <c r="Y136" s="105"/>
      <c r="Z136" s="14"/>
      <c r="AA136" s="2"/>
      <c r="AB136" s="2"/>
      <c r="AC136" s="2"/>
      <c r="AD136" s="2"/>
      <c r="AE136" s="2"/>
    </row>
    <row r="137" ht="15.0" hidden="1" customHeight="1">
      <c r="A137" s="13"/>
      <c r="B137" s="75" t="str">
        <f>IF('Talent Action Plan'!$K131 = "Yes", 'Talent Action Plan'!D131,"")</f>
        <v/>
      </c>
      <c r="C137" s="14"/>
      <c r="D137" s="2"/>
      <c r="E137" s="2"/>
      <c r="F137" s="13"/>
      <c r="G137" s="75" t="str">
        <f>IF('Talent Action Plan'!K131 = "Yes", 'Talent Action Plan'!E131,"")</f>
        <v/>
      </c>
      <c r="H137" s="75"/>
      <c r="I137" s="75" t="str">
        <f>IF('Talent Action Plan'!$K131 = "Yes", 'Talent Action Plan'!G131,"")</f>
        <v/>
      </c>
      <c r="J137" s="75"/>
      <c r="K137" s="75"/>
      <c r="L137" s="5"/>
      <c r="M137" s="131"/>
      <c r="N137" s="75"/>
      <c r="O137" s="105"/>
      <c r="P137" s="105"/>
      <c r="Q137" s="105"/>
      <c r="R137" s="105"/>
      <c r="S137" s="105"/>
      <c r="T137" s="105"/>
      <c r="U137" s="105"/>
      <c r="V137" s="105"/>
      <c r="W137" s="105"/>
      <c r="X137" s="5"/>
      <c r="Y137" s="105"/>
      <c r="Z137" s="14"/>
      <c r="AA137" s="2"/>
      <c r="AB137" s="2"/>
      <c r="AC137" s="2"/>
      <c r="AD137" s="2"/>
      <c r="AE137" s="2"/>
    </row>
    <row r="138" ht="15.0" hidden="1" customHeight="1">
      <c r="A138" s="13"/>
      <c r="B138" s="75" t="str">
        <f>IF('Talent Action Plan'!$K132 = "Yes", 'Talent Action Plan'!D132,"")</f>
        <v/>
      </c>
      <c r="C138" s="14"/>
      <c r="D138" s="2"/>
      <c r="E138" s="2"/>
      <c r="F138" s="13"/>
      <c r="G138" s="75" t="str">
        <f>IF('Talent Action Plan'!K132 = "Yes", 'Talent Action Plan'!E132,"")</f>
        <v/>
      </c>
      <c r="H138" s="75"/>
      <c r="I138" s="75" t="str">
        <f>IF('Talent Action Plan'!$K132 = "Yes", 'Talent Action Plan'!G132,"")</f>
        <v/>
      </c>
      <c r="J138" s="75"/>
      <c r="K138" s="75"/>
      <c r="L138" s="5"/>
      <c r="M138" s="131"/>
      <c r="N138" s="75"/>
      <c r="O138" s="105"/>
      <c r="P138" s="105"/>
      <c r="Q138" s="105"/>
      <c r="R138" s="105"/>
      <c r="S138" s="105"/>
      <c r="T138" s="105"/>
      <c r="U138" s="105"/>
      <c r="V138" s="105"/>
      <c r="W138" s="105"/>
      <c r="X138" s="5"/>
      <c r="Y138" s="105"/>
      <c r="Z138" s="14"/>
      <c r="AA138" s="2"/>
      <c r="AB138" s="2"/>
      <c r="AC138" s="2"/>
      <c r="AD138" s="2"/>
      <c r="AE138" s="2"/>
    </row>
    <row r="139" ht="15.0" hidden="1" customHeight="1">
      <c r="A139" s="13"/>
      <c r="B139" s="75" t="str">
        <f>IF('Talent Action Plan'!$K133 = "Yes", 'Talent Action Plan'!D133,"")</f>
        <v/>
      </c>
      <c r="C139" s="14"/>
      <c r="D139" s="2"/>
      <c r="E139" s="2"/>
      <c r="F139" s="13"/>
      <c r="G139" s="75" t="str">
        <f>IF('Talent Action Plan'!K133 = "Yes", 'Talent Action Plan'!E133,"")</f>
        <v/>
      </c>
      <c r="H139" s="75"/>
      <c r="I139" s="75" t="str">
        <f>IF('Talent Action Plan'!$K133 = "Yes", 'Talent Action Plan'!G133,"")</f>
        <v/>
      </c>
      <c r="J139" s="75"/>
      <c r="K139" s="75"/>
      <c r="L139" s="5"/>
      <c r="M139" s="131"/>
      <c r="N139" s="75"/>
      <c r="O139" s="105"/>
      <c r="P139" s="105"/>
      <c r="Q139" s="105"/>
      <c r="R139" s="105"/>
      <c r="S139" s="105"/>
      <c r="T139" s="105"/>
      <c r="U139" s="105"/>
      <c r="V139" s="105"/>
      <c r="W139" s="105"/>
      <c r="X139" s="5"/>
      <c r="Y139" s="105"/>
      <c r="Z139" s="14"/>
      <c r="AA139" s="2"/>
      <c r="AB139" s="2"/>
      <c r="AC139" s="2"/>
      <c r="AD139" s="2"/>
      <c r="AE139" s="2"/>
    </row>
    <row r="140" ht="15.0" hidden="1" customHeight="1">
      <c r="A140" s="13"/>
      <c r="B140" s="75" t="str">
        <f>IF('Talent Action Plan'!$K134 = "Yes", 'Talent Action Plan'!D134,"")</f>
        <v/>
      </c>
      <c r="C140" s="14"/>
      <c r="D140" s="2"/>
      <c r="E140" s="2"/>
      <c r="F140" s="13"/>
      <c r="G140" s="75" t="str">
        <f>IF('Talent Action Plan'!K134 = "Yes", 'Talent Action Plan'!E134,"")</f>
        <v/>
      </c>
      <c r="H140" s="75"/>
      <c r="I140" s="75" t="str">
        <f>IF('Talent Action Plan'!$K134 = "Yes", 'Talent Action Plan'!G134,"")</f>
        <v/>
      </c>
      <c r="J140" s="75"/>
      <c r="K140" s="75"/>
      <c r="L140" s="5"/>
      <c r="M140" s="131"/>
      <c r="N140" s="75"/>
      <c r="O140" s="105"/>
      <c r="P140" s="105"/>
      <c r="Q140" s="105"/>
      <c r="R140" s="105"/>
      <c r="S140" s="105"/>
      <c r="T140" s="105"/>
      <c r="U140" s="105"/>
      <c r="V140" s="105"/>
      <c r="W140" s="105"/>
      <c r="X140" s="5"/>
      <c r="Y140" s="105"/>
      <c r="Z140" s="14"/>
      <c r="AA140" s="2"/>
      <c r="AB140" s="2"/>
      <c r="AC140" s="2"/>
      <c r="AD140" s="2"/>
      <c r="AE140" s="2"/>
    </row>
    <row r="141" ht="15.0" hidden="1" customHeight="1">
      <c r="A141" s="13"/>
      <c r="B141" s="75" t="str">
        <f>IF('Talent Action Plan'!$K135 = "Yes", 'Talent Action Plan'!D135,"")</f>
        <v/>
      </c>
      <c r="C141" s="14"/>
      <c r="D141" s="2"/>
      <c r="E141" s="2"/>
      <c r="F141" s="13"/>
      <c r="G141" s="75" t="str">
        <f>IF('Talent Action Plan'!K135 = "Yes", 'Talent Action Plan'!E135,"")</f>
        <v/>
      </c>
      <c r="H141" s="75"/>
      <c r="I141" s="75" t="str">
        <f>IF('Talent Action Plan'!$K135 = "Yes", 'Talent Action Plan'!G135,"")</f>
        <v/>
      </c>
      <c r="J141" s="75"/>
      <c r="K141" s="75"/>
      <c r="L141" s="5"/>
      <c r="M141" s="131"/>
      <c r="N141" s="75"/>
      <c r="O141" s="105"/>
      <c r="P141" s="105"/>
      <c r="Q141" s="105"/>
      <c r="R141" s="105"/>
      <c r="S141" s="105"/>
      <c r="T141" s="105"/>
      <c r="U141" s="105"/>
      <c r="V141" s="105"/>
      <c r="W141" s="105"/>
      <c r="X141" s="5"/>
      <c r="Y141" s="105"/>
      <c r="Z141" s="14"/>
      <c r="AA141" s="2"/>
      <c r="AB141" s="2"/>
      <c r="AC141" s="2"/>
      <c r="AD141" s="2"/>
      <c r="AE141" s="2"/>
    </row>
    <row r="142" ht="15.0" hidden="1" customHeight="1">
      <c r="A142" s="13"/>
      <c r="B142" s="75" t="str">
        <f>IF('Talent Action Plan'!$K136 = "Yes", 'Talent Action Plan'!D136,"")</f>
        <v/>
      </c>
      <c r="C142" s="14"/>
      <c r="D142" s="2"/>
      <c r="E142" s="2"/>
      <c r="F142" s="13"/>
      <c r="G142" s="75" t="str">
        <f>IF('Talent Action Plan'!K136 = "Yes", 'Talent Action Plan'!E136,"")</f>
        <v/>
      </c>
      <c r="H142" s="75"/>
      <c r="I142" s="75" t="str">
        <f>IF('Talent Action Plan'!$K136 = "Yes", 'Talent Action Plan'!G136,"")</f>
        <v/>
      </c>
      <c r="J142" s="75"/>
      <c r="K142" s="75"/>
      <c r="L142" s="5"/>
      <c r="M142" s="131"/>
      <c r="N142" s="75"/>
      <c r="O142" s="105"/>
      <c r="P142" s="105"/>
      <c r="Q142" s="105"/>
      <c r="R142" s="105"/>
      <c r="S142" s="105"/>
      <c r="T142" s="105"/>
      <c r="U142" s="105"/>
      <c r="V142" s="105"/>
      <c r="W142" s="105"/>
      <c r="X142" s="5"/>
      <c r="Y142" s="105"/>
      <c r="Z142" s="14"/>
      <c r="AA142" s="2"/>
      <c r="AB142" s="2"/>
      <c r="AC142" s="2"/>
      <c r="AD142" s="2"/>
      <c r="AE142" s="2"/>
    </row>
    <row r="143" ht="15.0" hidden="1" customHeight="1">
      <c r="A143" s="13"/>
      <c r="B143" s="75" t="str">
        <f>IF('Talent Action Plan'!$K137 = "Yes", 'Talent Action Plan'!D137,"")</f>
        <v/>
      </c>
      <c r="C143" s="14"/>
      <c r="D143" s="2"/>
      <c r="E143" s="2"/>
      <c r="F143" s="13"/>
      <c r="G143" s="75" t="str">
        <f>IF('Talent Action Plan'!K137 = "Yes", 'Talent Action Plan'!E137,"")</f>
        <v/>
      </c>
      <c r="H143" s="75"/>
      <c r="I143" s="75" t="str">
        <f>IF('Talent Action Plan'!$K137 = "Yes", 'Talent Action Plan'!G137,"")</f>
        <v/>
      </c>
      <c r="J143" s="75"/>
      <c r="K143" s="75"/>
      <c r="L143" s="5"/>
      <c r="M143" s="131"/>
      <c r="N143" s="75"/>
      <c r="O143" s="105"/>
      <c r="P143" s="105"/>
      <c r="Q143" s="105"/>
      <c r="R143" s="105"/>
      <c r="S143" s="105"/>
      <c r="T143" s="105"/>
      <c r="U143" s="105"/>
      <c r="V143" s="105"/>
      <c r="W143" s="105"/>
      <c r="X143" s="5"/>
      <c r="Y143" s="105"/>
      <c r="Z143" s="14"/>
      <c r="AA143" s="2"/>
      <c r="AB143" s="2"/>
      <c r="AC143" s="2"/>
      <c r="AD143" s="2"/>
      <c r="AE143" s="2"/>
    </row>
    <row r="144" ht="15.0" hidden="1" customHeight="1">
      <c r="A144" s="13"/>
      <c r="B144" s="75" t="str">
        <f>IF('Talent Action Plan'!$K138 = "Yes", 'Talent Action Plan'!D138,"")</f>
        <v/>
      </c>
      <c r="C144" s="14"/>
      <c r="D144" s="2"/>
      <c r="E144" s="2"/>
      <c r="F144" s="13"/>
      <c r="G144" s="75" t="str">
        <f>IF('Talent Action Plan'!K138 = "Yes", 'Talent Action Plan'!E138,"")</f>
        <v/>
      </c>
      <c r="H144" s="75"/>
      <c r="I144" s="75" t="str">
        <f>IF('Talent Action Plan'!$K138 = "Yes", 'Talent Action Plan'!G138,"")</f>
        <v/>
      </c>
      <c r="J144" s="75"/>
      <c r="K144" s="75"/>
      <c r="L144" s="5"/>
      <c r="M144" s="131"/>
      <c r="N144" s="75"/>
      <c r="O144" s="105"/>
      <c r="P144" s="105"/>
      <c r="Q144" s="105"/>
      <c r="R144" s="105"/>
      <c r="S144" s="105"/>
      <c r="T144" s="105"/>
      <c r="U144" s="105"/>
      <c r="V144" s="105"/>
      <c r="W144" s="105"/>
      <c r="X144" s="5"/>
      <c r="Y144" s="105"/>
      <c r="Z144" s="14"/>
      <c r="AA144" s="2"/>
      <c r="AB144" s="2"/>
      <c r="AC144" s="2"/>
      <c r="AD144" s="2"/>
      <c r="AE144" s="2"/>
    </row>
    <row r="145" ht="15.0" hidden="1" customHeight="1">
      <c r="A145" s="13"/>
      <c r="B145" s="75" t="str">
        <f>IF('Talent Action Plan'!$K139 = "Yes", 'Talent Action Plan'!D139,"")</f>
        <v/>
      </c>
      <c r="C145" s="14"/>
      <c r="D145" s="2"/>
      <c r="E145" s="2"/>
      <c r="F145" s="13"/>
      <c r="G145" s="75" t="str">
        <f>IF('Talent Action Plan'!K139 = "Yes", 'Talent Action Plan'!E139,"")</f>
        <v/>
      </c>
      <c r="H145" s="75"/>
      <c r="I145" s="75" t="str">
        <f>IF('Talent Action Plan'!$K139 = "Yes", 'Talent Action Plan'!G139,"")</f>
        <v/>
      </c>
      <c r="J145" s="75"/>
      <c r="K145" s="75"/>
      <c r="L145" s="5"/>
      <c r="M145" s="131"/>
      <c r="N145" s="75"/>
      <c r="O145" s="105"/>
      <c r="P145" s="105"/>
      <c r="Q145" s="105"/>
      <c r="R145" s="105"/>
      <c r="S145" s="105"/>
      <c r="T145" s="105"/>
      <c r="U145" s="105"/>
      <c r="V145" s="105"/>
      <c r="W145" s="105"/>
      <c r="X145" s="5"/>
      <c r="Y145" s="105"/>
      <c r="Z145" s="14"/>
      <c r="AA145" s="2"/>
      <c r="AB145" s="2"/>
      <c r="AC145" s="2"/>
      <c r="AD145" s="2"/>
      <c r="AE145" s="2"/>
    </row>
    <row r="146" ht="15.0" hidden="1" customHeight="1">
      <c r="A146" s="13"/>
      <c r="B146" s="75" t="str">
        <f>IF('Talent Action Plan'!$K140 = "Yes", 'Talent Action Plan'!D140,"")</f>
        <v/>
      </c>
      <c r="C146" s="14"/>
      <c r="D146" s="2"/>
      <c r="E146" s="2"/>
      <c r="F146" s="13"/>
      <c r="G146" s="75" t="str">
        <f>IF('Talent Action Plan'!K140 = "Yes", 'Talent Action Plan'!E140,"")</f>
        <v/>
      </c>
      <c r="H146" s="75"/>
      <c r="I146" s="75" t="str">
        <f>IF('Talent Action Plan'!$K140 = "Yes", 'Talent Action Plan'!G140,"")</f>
        <v/>
      </c>
      <c r="J146" s="75"/>
      <c r="K146" s="75"/>
      <c r="L146" s="5"/>
      <c r="M146" s="131"/>
      <c r="N146" s="75"/>
      <c r="O146" s="105"/>
      <c r="P146" s="105"/>
      <c r="Q146" s="105"/>
      <c r="R146" s="105"/>
      <c r="S146" s="105"/>
      <c r="T146" s="105"/>
      <c r="U146" s="105"/>
      <c r="V146" s="105"/>
      <c r="W146" s="105"/>
      <c r="X146" s="5"/>
      <c r="Y146" s="105"/>
      <c r="Z146" s="14"/>
      <c r="AA146" s="2"/>
      <c r="AB146" s="2"/>
      <c r="AC146" s="2"/>
      <c r="AD146" s="2"/>
      <c r="AE146" s="2"/>
    </row>
    <row r="147" ht="15.0" hidden="1" customHeight="1">
      <c r="A147" s="13"/>
      <c r="B147" s="75" t="str">
        <f>IF('Talent Action Plan'!$K141 = "Yes", 'Talent Action Plan'!D141,"")</f>
        <v/>
      </c>
      <c r="C147" s="14"/>
      <c r="D147" s="2"/>
      <c r="E147" s="2"/>
      <c r="F147" s="13"/>
      <c r="G147" s="75" t="str">
        <f>IF('Talent Action Plan'!K141 = "Yes", 'Talent Action Plan'!E141,"")</f>
        <v/>
      </c>
      <c r="H147" s="75"/>
      <c r="I147" s="75" t="str">
        <f>IF('Talent Action Plan'!$K141 = "Yes", 'Talent Action Plan'!G141,"")</f>
        <v/>
      </c>
      <c r="J147" s="75"/>
      <c r="K147" s="75"/>
      <c r="L147" s="5"/>
      <c r="M147" s="131"/>
      <c r="N147" s="75"/>
      <c r="O147" s="105"/>
      <c r="P147" s="105"/>
      <c r="Q147" s="105"/>
      <c r="R147" s="105"/>
      <c r="S147" s="105"/>
      <c r="T147" s="105"/>
      <c r="U147" s="105"/>
      <c r="V147" s="105"/>
      <c r="W147" s="105"/>
      <c r="X147" s="5"/>
      <c r="Y147" s="105"/>
      <c r="Z147" s="14"/>
      <c r="AA147" s="2"/>
      <c r="AB147" s="2"/>
      <c r="AC147" s="2"/>
      <c r="AD147" s="2"/>
      <c r="AE147" s="2"/>
    </row>
    <row r="148" ht="15.0" hidden="1" customHeight="1">
      <c r="A148" s="13"/>
      <c r="B148" s="75" t="str">
        <f>IF('Talent Action Plan'!$K142 = "Yes", 'Talent Action Plan'!D142,"")</f>
        <v/>
      </c>
      <c r="C148" s="14"/>
      <c r="D148" s="2"/>
      <c r="E148" s="2"/>
      <c r="F148" s="13"/>
      <c r="G148" s="75" t="str">
        <f>IF('Talent Action Plan'!K142 = "Yes", 'Talent Action Plan'!E142,"")</f>
        <v/>
      </c>
      <c r="H148" s="75"/>
      <c r="I148" s="75" t="str">
        <f>IF('Talent Action Plan'!$K142 = "Yes", 'Talent Action Plan'!G142,"")</f>
        <v/>
      </c>
      <c r="J148" s="75"/>
      <c r="K148" s="75"/>
      <c r="L148" s="5"/>
      <c r="M148" s="131"/>
      <c r="N148" s="75"/>
      <c r="O148" s="105"/>
      <c r="P148" s="105"/>
      <c r="Q148" s="105"/>
      <c r="R148" s="105"/>
      <c r="S148" s="105"/>
      <c r="T148" s="105"/>
      <c r="U148" s="105"/>
      <c r="V148" s="105"/>
      <c r="W148" s="105"/>
      <c r="X148" s="5"/>
      <c r="Y148" s="105"/>
      <c r="Z148" s="14"/>
      <c r="AA148" s="2"/>
      <c r="AB148" s="2"/>
      <c r="AC148" s="2"/>
      <c r="AD148" s="2"/>
      <c r="AE148" s="2"/>
    </row>
    <row r="149" ht="15.0" hidden="1" customHeight="1">
      <c r="A149" s="13"/>
      <c r="B149" s="75" t="str">
        <f>IF('Talent Action Plan'!$K143 = "Yes", 'Talent Action Plan'!D143,"")</f>
        <v/>
      </c>
      <c r="C149" s="14"/>
      <c r="D149" s="2"/>
      <c r="E149" s="2"/>
      <c r="F149" s="13"/>
      <c r="G149" s="75" t="str">
        <f>IF('Talent Action Plan'!K143 = "Yes", 'Talent Action Plan'!E143,"")</f>
        <v/>
      </c>
      <c r="H149" s="75"/>
      <c r="I149" s="75" t="str">
        <f>IF('Talent Action Plan'!$K143 = "Yes", 'Talent Action Plan'!G143,"")</f>
        <v/>
      </c>
      <c r="J149" s="75"/>
      <c r="K149" s="75"/>
      <c r="L149" s="5"/>
      <c r="M149" s="131"/>
      <c r="N149" s="75"/>
      <c r="O149" s="105"/>
      <c r="P149" s="105"/>
      <c r="Q149" s="105"/>
      <c r="R149" s="105"/>
      <c r="S149" s="105"/>
      <c r="T149" s="105"/>
      <c r="U149" s="105"/>
      <c r="V149" s="105"/>
      <c r="W149" s="105"/>
      <c r="X149" s="5"/>
      <c r="Y149" s="105"/>
      <c r="Z149" s="14"/>
      <c r="AA149" s="2"/>
      <c r="AB149" s="2"/>
      <c r="AC149" s="2"/>
      <c r="AD149" s="2"/>
      <c r="AE149" s="2"/>
    </row>
    <row r="150" ht="15.0" hidden="1" customHeight="1">
      <c r="A150" s="13"/>
      <c r="B150" s="75" t="str">
        <f>IF('Talent Action Plan'!$K144 = "Yes", 'Talent Action Plan'!D144,"")</f>
        <v/>
      </c>
      <c r="C150" s="14"/>
      <c r="D150" s="2"/>
      <c r="E150" s="2"/>
      <c r="F150" s="13"/>
      <c r="G150" s="75" t="str">
        <f>IF('Talent Action Plan'!K144 = "Yes", 'Talent Action Plan'!E144,"")</f>
        <v/>
      </c>
      <c r="H150" s="75"/>
      <c r="I150" s="75" t="str">
        <f>IF('Talent Action Plan'!$K144 = "Yes", 'Talent Action Plan'!G144,"")</f>
        <v/>
      </c>
      <c r="J150" s="75"/>
      <c r="K150" s="75"/>
      <c r="L150" s="5"/>
      <c r="M150" s="131"/>
      <c r="N150" s="75"/>
      <c r="O150" s="105"/>
      <c r="P150" s="105"/>
      <c r="Q150" s="105"/>
      <c r="R150" s="105"/>
      <c r="S150" s="105"/>
      <c r="T150" s="105"/>
      <c r="U150" s="105"/>
      <c r="V150" s="105"/>
      <c r="W150" s="105"/>
      <c r="X150" s="5"/>
      <c r="Y150" s="105"/>
      <c r="Z150" s="14"/>
      <c r="AA150" s="2"/>
      <c r="AB150" s="2"/>
      <c r="AC150" s="2"/>
      <c r="AD150" s="2"/>
      <c r="AE150" s="2"/>
    </row>
  </sheetData>
  <autoFilter ref="$B$24:$Y$150">
    <filterColumn colId="1">
      <filters blank="1">
        <filter val="Elm City ES"/>
      </filters>
    </filterColumn>
    <filterColumn colId="2">
      <filters blank="1">
        <filter val="ES"/>
      </filters>
    </filterColumn>
    <filterColumn colId="3">
      <filters blank="1">
        <filter val="CT"/>
      </filters>
    </filterColumn>
    <filterColumn colId="8">
      <filters blank="1">
        <filter val="PIR II"/>
      </filters>
    </filterColumn>
    <filterColumn colId="9">
      <filters blank="1">
        <filter val="2015-16"/>
      </filters>
    </filterColumn>
    <filterColumn colId="11">
      <filters blank="1">
        <filter val="Yes- this person firmly wants to remain and become excellent in their role"/>
      </filters>
    </filterColumn>
    <filterColumn colId="14">
      <filters blank="1">
        <filter val="Current PIR I"/>
      </filters>
    </filterColumn>
    <filterColumn colId="15">
      <filters blank="1">
        <filter val="New"/>
      </filters>
    </filterColumn>
    <filterColumn colId="16">
      <filters blank="1">
        <filter val="Y"/>
      </filters>
    </filterColumn>
  </autoFilter>
  <mergeCells count="7">
    <mergeCell ref="B20:Y20"/>
    <mergeCell ref="B21:Y21"/>
    <mergeCell ref="B22:I23"/>
    <mergeCell ref="J22:Y22"/>
    <mergeCell ref="J23:M23"/>
    <mergeCell ref="N23:O23"/>
    <mergeCell ref="P23:W23"/>
  </mergeCells>
  <dataValidations>
    <dataValidation type="list" allowBlank="1" showErrorMessage="1" sqref="N25:N150">
      <formula1>'Leader Career Paths'!$N$2:$N$5</formula1>
    </dataValidation>
    <dataValidation type="list" allowBlank="1" showErrorMessage="1" sqref="E28:F28 E31:F35 E37:F37 E40:F42 E44:F46">
      <formula1>'Leader Career Paths'!$E$2:$E$4</formula1>
    </dataValidation>
    <dataValidation type="list" allowBlank="1" showErrorMessage="1" sqref="O25:O150">
      <formula1>'Leader Career Paths'!$O$2:$O$6</formula1>
    </dataValidation>
    <dataValidation type="list" allowBlank="1" showErrorMessage="1" sqref="Q25:Q150">
      <formula1>'Leader Career Paths'!$Q$2:$Q$5</formula1>
    </dataValidation>
    <dataValidation type="list" allowBlank="1" showErrorMessage="1" sqref="R25:X46 R47:W150">
      <formula1>'Leader Career Paths'!$R$2:$R$4</formula1>
    </dataValidation>
    <dataValidation type="list" allowBlank="1" showErrorMessage="1" sqref="K25:K150">
      <formula1>'Leader Career Paths'!$K$2:$K$6</formula1>
    </dataValidation>
    <dataValidation type="list" allowBlank="1" showErrorMessage="1" sqref="M25:M150">
      <formula1>'Leader Career Paths'!$M$2:$M$3</formula1>
    </dataValidation>
    <dataValidation type="list" allowBlank="1" showErrorMessage="1" sqref="P25:P150">
      <formula1>'Leader Career Paths'!$P$2:$P$10</formula1>
    </dataValidation>
    <dataValidation type="list" allowBlank="1" showErrorMessage="1" sqref="J25:J150">
      <formula1>'Leader Career Paths'!$J$2:$J$15</formula1>
    </dataValidation>
    <dataValidation type="list" allowBlank="1" showErrorMessage="1" sqref="L25:L46">
      <formula1>'Leader Career Paths'!$L$2:$L$12</formula1>
    </dataValidation>
    <dataValidation type="list" allowBlank="1" showErrorMessage="1" sqref="D28 D31:D35 D37 D40:D42 D44:D46">
      <formula1>'Leader Career Paths'!$D$2:$D$4</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17.0"/>
    <col customWidth="1" min="2" max="2" width="14.86"/>
    <col customWidth="1" min="3" max="3" width="15.43"/>
    <col customWidth="1" min="4" max="4" width="12.57"/>
    <col customWidth="1" min="5" max="7" width="20.14"/>
    <col customWidth="1" min="8" max="8" width="10.0"/>
    <col customWidth="1" min="9" max="9" width="13.29"/>
    <col customWidth="1" min="10" max="10" width="21.14"/>
    <col customWidth="1" min="11" max="12" width="20.0"/>
    <col customWidth="1" min="13" max="13" width="39.0"/>
  </cols>
  <sheetData>
    <row r="1" ht="15.0" customHeight="1">
      <c r="A1" s="8" t="s">
        <v>34</v>
      </c>
      <c r="B1" s="8" t="s">
        <v>38</v>
      </c>
      <c r="C1" s="8" t="s">
        <v>39</v>
      </c>
      <c r="D1" s="8" t="s">
        <v>41</v>
      </c>
      <c r="E1" s="8" t="s">
        <v>45</v>
      </c>
      <c r="F1" s="8" t="s">
        <v>46</v>
      </c>
      <c r="G1" s="8" t="s">
        <v>47</v>
      </c>
      <c r="H1" s="8" t="s">
        <v>51</v>
      </c>
      <c r="I1" s="8" t="s">
        <v>53</v>
      </c>
      <c r="J1" s="8" t="s">
        <v>55</v>
      </c>
      <c r="K1" s="8" t="s">
        <v>57</v>
      </c>
      <c r="L1" s="8" t="s">
        <v>59</v>
      </c>
      <c r="M1" s="8" t="s">
        <v>60</v>
      </c>
    </row>
    <row r="2" ht="15.0" hidden="1" customHeight="1">
      <c r="A2" s="8">
        <v>100067.0</v>
      </c>
      <c r="B2" s="8" t="s">
        <v>66</v>
      </c>
      <c r="C2" s="8" t="s">
        <v>67</v>
      </c>
      <c r="D2" s="8" t="s">
        <v>2</v>
      </c>
      <c r="E2" s="2"/>
      <c r="F2" s="2" t="str">
        <f t="shared" ref="F2:F1354" si="1">IF($G2="Yes","Yes",IF($I2="Hispanic or Latino","Yes",IF($G2="No","No",IF($G2="Unknown","Unknown"))))</f>
        <v>No</v>
      </c>
      <c r="G2" s="2" t="str">
        <f t="shared" ref="G2:G1354" si="2">IF($H2="Asian","No",IF($H2="Not Specified","Unknown",IF($H2="Black or African American","Yes",IF($H2="White","No",IF($H2="Two or More Races","Yes")))))</f>
        <v>No</v>
      </c>
      <c r="H2" s="8" t="s">
        <v>95</v>
      </c>
      <c r="I2" s="8" t="s">
        <v>96</v>
      </c>
      <c r="J2" s="8" t="s">
        <v>97</v>
      </c>
      <c r="K2" s="8" t="s">
        <v>98</v>
      </c>
      <c r="L2" s="8" t="s">
        <v>100</v>
      </c>
      <c r="M2" s="8" t="s">
        <v>15</v>
      </c>
    </row>
    <row r="3" ht="15.0" hidden="1" customHeight="1">
      <c r="A3" s="8">
        <v>102292.0</v>
      </c>
      <c r="B3" s="8" t="s">
        <v>101</v>
      </c>
      <c r="C3" s="8" t="s">
        <v>102</v>
      </c>
      <c r="D3" s="8" t="s">
        <v>2</v>
      </c>
      <c r="E3" s="2"/>
      <c r="F3" s="2" t="str">
        <f t="shared" si="1"/>
        <v>No</v>
      </c>
      <c r="G3" s="2" t="str">
        <f t="shared" si="2"/>
        <v>No</v>
      </c>
      <c r="H3" s="8" t="s">
        <v>95</v>
      </c>
      <c r="I3" s="8" t="s">
        <v>96</v>
      </c>
      <c r="J3" s="8" t="s">
        <v>97</v>
      </c>
      <c r="K3" s="8" t="s">
        <v>98</v>
      </c>
      <c r="L3" s="8" t="s">
        <v>104</v>
      </c>
      <c r="M3" s="8" t="s">
        <v>15</v>
      </c>
    </row>
    <row r="4" ht="15.0" hidden="1" customHeight="1">
      <c r="A4" s="8">
        <v>102701.0</v>
      </c>
      <c r="B4" s="8" t="s">
        <v>105</v>
      </c>
      <c r="C4" s="8" t="s">
        <v>106</v>
      </c>
      <c r="D4" s="8" t="s">
        <v>49</v>
      </c>
      <c r="E4" s="2"/>
      <c r="F4" s="2" t="str">
        <f t="shared" si="1"/>
        <v>Yes</v>
      </c>
      <c r="G4" s="2" t="str">
        <f t="shared" si="2"/>
        <v>Yes</v>
      </c>
      <c r="H4" s="8" t="s">
        <v>107</v>
      </c>
      <c r="I4" s="8" t="s">
        <v>96</v>
      </c>
      <c r="J4" s="8" t="s">
        <v>97</v>
      </c>
      <c r="K4" s="8" t="s">
        <v>98</v>
      </c>
      <c r="L4" s="8" t="s">
        <v>109</v>
      </c>
      <c r="M4" s="8" t="s">
        <v>7</v>
      </c>
    </row>
    <row r="5" ht="15.0" hidden="1" customHeight="1">
      <c r="A5" s="8">
        <v>102087.0</v>
      </c>
      <c r="B5" s="8" t="s">
        <v>111</v>
      </c>
      <c r="C5" s="8" t="s">
        <v>112</v>
      </c>
      <c r="D5" s="8" t="s">
        <v>113</v>
      </c>
      <c r="E5" s="2"/>
      <c r="F5" s="2" t="str">
        <f t="shared" si="1"/>
        <v>Yes</v>
      </c>
      <c r="G5" s="2" t="str">
        <f t="shared" si="2"/>
        <v>Yes</v>
      </c>
      <c r="H5" s="8" t="s">
        <v>107</v>
      </c>
      <c r="I5" s="8" t="s">
        <v>96</v>
      </c>
      <c r="J5" s="8" t="s">
        <v>97</v>
      </c>
      <c r="K5" s="8" t="s">
        <v>98</v>
      </c>
      <c r="L5" s="8" t="s">
        <v>115</v>
      </c>
      <c r="M5" s="8" t="s">
        <v>7</v>
      </c>
    </row>
    <row r="6" ht="15.0" hidden="1" customHeight="1">
      <c r="A6" s="8">
        <v>102276.0</v>
      </c>
      <c r="B6" s="8" t="s">
        <v>116</v>
      </c>
      <c r="C6" s="8" t="s">
        <v>117</v>
      </c>
      <c r="D6" s="8" t="s">
        <v>2</v>
      </c>
      <c r="E6" s="2"/>
      <c r="F6" s="2" t="str">
        <f t="shared" si="1"/>
        <v>No</v>
      </c>
      <c r="G6" s="2" t="str">
        <f t="shared" si="2"/>
        <v>No</v>
      </c>
      <c r="H6" s="8" t="s">
        <v>95</v>
      </c>
      <c r="I6" s="8" t="s">
        <v>96</v>
      </c>
      <c r="J6" s="8" t="s">
        <v>97</v>
      </c>
      <c r="K6" s="8" t="s">
        <v>98</v>
      </c>
      <c r="L6" s="8" t="s">
        <v>118</v>
      </c>
      <c r="M6" s="8" t="s">
        <v>15</v>
      </c>
    </row>
    <row r="7" ht="15.0" hidden="1" customHeight="1">
      <c r="A7" s="8">
        <v>102086.0</v>
      </c>
      <c r="B7" s="8" t="s">
        <v>119</v>
      </c>
      <c r="C7" s="8" t="s">
        <v>120</v>
      </c>
      <c r="D7" s="8" t="s">
        <v>2</v>
      </c>
      <c r="E7" s="2"/>
      <c r="F7" s="2" t="str">
        <f t="shared" si="1"/>
        <v>No</v>
      </c>
      <c r="G7" s="2" t="str">
        <f t="shared" si="2"/>
        <v>No</v>
      </c>
      <c r="H7" s="8" t="s">
        <v>95</v>
      </c>
      <c r="I7" s="8" t="s">
        <v>96</v>
      </c>
      <c r="J7" s="8" t="s">
        <v>97</v>
      </c>
      <c r="K7" s="8" t="s">
        <v>98</v>
      </c>
      <c r="L7" s="8" t="s">
        <v>124</v>
      </c>
      <c r="M7" s="8" t="s">
        <v>15</v>
      </c>
    </row>
    <row r="8" ht="15.0" hidden="1" customHeight="1">
      <c r="A8" s="8">
        <v>102295.0</v>
      </c>
      <c r="B8" s="8" t="s">
        <v>125</v>
      </c>
      <c r="C8" s="8" t="s">
        <v>126</v>
      </c>
      <c r="D8" s="8" t="s">
        <v>2</v>
      </c>
      <c r="E8" s="2"/>
      <c r="F8" s="2" t="str">
        <f t="shared" si="1"/>
        <v>Yes</v>
      </c>
      <c r="G8" s="2" t="str">
        <f t="shared" si="2"/>
        <v>Unknown</v>
      </c>
      <c r="H8" s="8" t="s">
        <v>127</v>
      </c>
      <c r="I8" s="8" t="s">
        <v>128</v>
      </c>
      <c r="J8" s="8" t="s">
        <v>97</v>
      </c>
      <c r="K8" s="8" t="s">
        <v>98</v>
      </c>
      <c r="L8" s="8" t="s">
        <v>129</v>
      </c>
      <c r="M8" s="8" t="s">
        <v>7</v>
      </c>
    </row>
    <row r="9" ht="15.0" hidden="1" customHeight="1">
      <c r="A9" s="8">
        <v>100184.0</v>
      </c>
      <c r="B9" s="8" t="s">
        <v>130</v>
      </c>
      <c r="C9" s="8" t="s">
        <v>131</v>
      </c>
      <c r="D9" s="8" t="s">
        <v>5</v>
      </c>
      <c r="E9" s="2"/>
      <c r="F9" s="2" t="str">
        <f t="shared" si="1"/>
        <v>No</v>
      </c>
      <c r="G9" s="2" t="str">
        <f t="shared" si="2"/>
        <v>No</v>
      </c>
      <c r="H9" s="8" t="s">
        <v>95</v>
      </c>
      <c r="I9" s="8" t="s">
        <v>96</v>
      </c>
      <c r="J9" s="8" t="s">
        <v>97</v>
      </c>
      <c r="K9" s="8" t="s">
        <v>98</v>
      </c>
      <c r="L9" s="8" t="s">
        <v>132</v>
      </c>
      <c r="M9" s="8" t="s">
        <v>15</v>
      </c>
    </row>
    <row r="10" ht="15.0" hidden="1" customHeight="1">
      <c r="A10" s="8">
        <v>100253.0</v>
      </c>
      <c r="B10" s="8" t="s">
        <v>133</v>
      </c>
      <c r="C10" s="8" t="s">
        <v>134</v>
      </c>
      <c r="D10" s="8" t="s">
        <v>113</v>
      </c>
      <c r="E10" s="2"/>
      <c r="F10" s="2" t="str">
        <f t="shared" si="1"/>
        <v>Yes</v>
      </c>
      <c r="G10" s="2" t="str">
        <f t="shared" si="2"/>
        <v>Yes</v>
      </c>
      <c r="H10" s="8" t="s">
        <v>107</v>
      </c>
      <c r="I10" s="8" t="s">
        <v>96</v>
      </c>
      <c r="J10" s="8" t="s">
        <v>97</v>
      </c>
      <c r="K10" s="8" t="s">
        <v>98</v>
      </c>
      <c r="L10" s="8" t="s">
        <v>135</v>
      </c>
      <c r="M10" s="8" t="s">
        <v>7</v>
      </c>
    </row>
    <row r="11" ht="15.0" hidden="1" customHeight="1">
      <c r="A11" s="8">
        <v>102277.0</v>
      </c>
      <c r="B11" s="8" t="s">
        <v>136</v>
      </c>
      <c r="C11" s="8" t="s">
        <v>137</v>
      </c>
      <c r="D11" s="8" t="s">
        <v>2</v>
      </c>
      <c r="E11" s="2"/>
      <c r="F11" s="2" t="str">
        <f t="shared" si="1"/>
        <v>No</v>
      </c>
      <c r="G11" s="2" t="str">
        <f t="shared" si="2"/>
        <v>No</v>
      </c>
      <c r="H11" s="8" t="s">
        <v>95</v>
      </c>
      <c r="I11" s="8" t="s">
        <v>96</v>
      </c>
      <c r="J11" s="8" t="s">
        <v>97</v>
      </c>
      <c r="K11" s="8" t="s">
        <v>98</v>
      </c>
      <c r="L11" s="8" t="s">
        <v>138</v>
      </c>
      <c r="M11" s="8" t="s">
        <v>15</v>
      </c>
    </row>
    <row r="12" ht="15.0" hidden="1" customHeight="1">
      <c r="A12" s="8">
        <v>100304.0</v>
      </c>
      <c r="B12" s="8" t="s">
        <v>139</v>
      </c>
      <c r="C12" s="8" t="s">
        <v>126</v>
      </c>
      <c r="D12" s="8" t="s">
        <v>43</v>
      </c>
      <c r="E12" s="2"/>
      <c r="F12" s="2" t="str">
        <f t="shared" si="1"/>
        <v>No</v>
      </c>
      <c r="G12" s="2" t="str">
        <f t="shared" si="2"/>
        <v>No</v>
      </c>
      <c r="H12" s="8" t="s">
        <v>95</v>
      </c>
      <c r="I12" s="8" t="s">
        <v>96</v>
      </c>
      <c r="J12" s="8" t="s">
        <v>97</v>
      </c>
      <c r="K12" s="8" t="s">
        <v>98</v>
      </c>
      <c r="L12" s="8" t="s">
        <v>140</v>
      </c>
      <c r="M12" s="8" t="s">
        <v>15</v>
      </c>
    </row>
    <row r="13" ht="15.0" hidden="1" customHeight="1">
      <c r="A13" s="8">
        <v>102357.0</v>
      </c>
      <c r="B13" s="8" t="s">
        <v>141</v>
      </c>
      <c r="C13" s="8" t="s">
        <v>142</v>
      </c>
      <c r="D13" s="8" t="s">
        <v>2</v>
      </c>
      <c r="E13" s="2"/>
      <c r="F13" s="2" t="str">
        <f t="shared" si="1"/>
        <v>No</v>
      </c>
      <c r="G13" s="2" t="str">
        <f t="shared" si="2"/>
        <v>No</v>
      </c>
      <c r="H13" s="8" t="s">
        <v>95</v>
      </c>
      <c r="I13" s="8" t="s">
        <v>96</v>
      </c>
      <c r="J13" s="8" t="s">
        <v>97</v>
      </c>
      <c r="K13" s="8" t="s">
        <v>98</v>
      </c>
      <c r="L13" s="8" t="s">
        <v>143</v>
      </c>
      <c r="M13" s="8" t="s">
        <v>15</v>
      </c>
    </row>
    <row r="14" ht="15.0" hidden="1" customHeight="1">
      <c r="A14" s="8">
        <v>103006.0</v>
      </c>
      <c r="B14" s="8" t="s">
        <v>144</v>
      </c>
      <c r="C14" s="8" t="s">
        <v>145</v>
      </c>
      <c r="D14" s="8" t="s">
        <v>2</v>
      </c>
      <c r="E14" s="2"/>
      <c r="F14" s="2" t="str">
        <f t="shared" si="1"/>
        <v>No</v>
      </c>
      <c r="G14" s="2" t="str">
        <f t="shared" si="2"/>
        <v>No</v>
      </c>
      <c r="H14" s="8" t="s">
        <v>95</v>
      </c>
      <c r="I14" s="8" t="s">
        <v>96</v>
      </c>
      <c r="J14" s="8" t="s">
        <v>97</v>
      </c>
      <c r="K14" s="8" t="s">
        <v>98</v>
      </c>
      <c r="L14" s="8" t="s">
        <v>146</v>
      </c>
      <c r="M14" s="8" t="s">
        <v>15</v>
      </c>
    </row>
    <row r="15" ht="15.0" hidden="1" customHeight="1">
      <c r="A15" s="8">
        <v>102278.0</v>
      </c>
      <c r="B15" s="8" t="s">
        <v>147</v>
      </c>
      <c r="C15" s="8" t="s">
        <v>148</v>
      </c>
      <c r="D15" s="8" t="s">
        <v>2</v>
      </c>
      <c r="E15" s="2"/>
      <c r="F15" s="2" t="str">
        <f t="shared" si="1"/>
        <v>No</v>
      </c>
      <c r="G15" s="2" t="str">
        <f t="shared" si="2"/>
        <v>No</v>
      </c>
      <c r="H15" s="8" t="s">
        <v>95</v>
      </c>
      <c r="I15" s="8" t="s">
        <v>96</v>
      </c>
      <c r="J15" s="8" t="s">
        <v>97</v>
      </c>
      <c r="K15" s="8" t="s">
        <v>98</v>
      </c>
      <c r="L15" s="8" t="s">
        <v>149</v>
      </c>
      <c r="M15" s="8" t="s">
        <v>15</v>
      </c>
    </row>
    <row r="16" ht="15.0" hidden="1" customHeight="1">
      <c r="A16" s="8">
        <v>102151.0</v>
      </c>
      <c r="B16" s="8" t="s">
        <v>150</v>
      </c>
      <c r="C16" s="8" t="s">
        <v>151</v>
      </c>
      <c r="D16" s="8" t="s">
        <v>152</v>
      </c>
      <c r="E16" s="2"/>
      <c r="F16" s="2" t="str">
        <f t="shared" si="1"/>
        <v>Yes</v>
      </c>
      <c r="G16" s="2" t="str">
        <f t="shared" si="2"/>
        <v>Yes</v>
      </c>
      <c r="H16" s="8" t="s">
        <v>107</v>
      </c>
      <c r="I16" s="8" t="s">
        <v>96</v>
      </c>
      <c r="J16" s="8" t="s">
        <v>97</v>
      </c>
      <c r="K16" s="8" t="s">
        <v>98</v>
      </c>
      <c r="L16" s="8" t="s">
        <v>154</v>
      </c>
      <c r="M16" s="8" t="s">
        <v>15</v>
      </c>
    </row>
    <row r="17" ht="15.0" hidden="1" customHeight="1">
      <c r="A17" s="8">
        <v>102700.0</v>
      </c>
      <c r="B17" s="8" t="s">
        <v>155</v>
      </c>
      <c r="C17" s="8" t="s">
        <v>156</v>
      </c>
      <c r="D17" s="8" t="s">
        <v>2</v>
      </c>
      <c r="E17" s="2"/>
      <c r="F17" s="2" t="str">
        <f t="shared" si="1"/>
        <v>No</v>
      </c>
      <c r="G17" s="2" t="str">
        <f t="shared" si="2"/>
        <v>No</v>
      </c>
      <c r="H17" s="8" t="s">
        <v>95</v>
      </c>
      <c r="I17" s="8" t="s">
        <v>96</v>
      </c>
      <c r="J17" s="8" t="s">
        <v>97</v>
      </c>
      <c r="K17" s="8" t="s">
        <v>98</v>
      </c>
      <c r="L17" s="8" t="s">
        <v>157</v>
      </c>
      <c r="M17" s="8" t="s">
        <v>15</v>
      </c>
    </row>
    <row r="18" ht="15.0" hidden="1" customHeight="1">
      <c r="A18" s="8">
        <v>100557.0</v>
      </c>
      <c r="B18" s="8" t="s">
        <v>158</v>
      </c>
      <c r="C18" s="8" t="s">
        <v>159</v>
      </c>
      <c r="D18" s="8" t="s">
        <v>2</v>
      </c>
      <c r="E18" s="2"/>
      <c r="F18" s="2" t="str">
        <f t="shared" si="1"/>
        <v>No</v>
      </c>
      <c r="G18" s="2" t="str">
        <f t="shared" si="2"/>
        <v>No</v>
      </c>
      <c r="H18" s="8" t="s">
        <v>95</v>
      </c>
      <c r="I18" s="8" t="s">
        <v>96</v>
      </c>
      <c r="J18" s="8" t="s">
        <v>97</v>
      </c>
      <c r="K18" s="8" t="s">
        <v>98</v>
      </c>
      <c r="L18" s="8" t="s">
        <v>160</v>
      </c>
      <c r="M18" s="8" t="s">
        <v>15</v>
      </c>
    </row>
    <row r="19" ht="15.0" hidden="1" customHeight="1">
      <c r="A19" s="8">
        <v>100579.0</v>
      </c>
      <c r="B19" s="8" t="s">
        <v>161</v>
      </c>
      <c r="C19" s="8" t="s">
        <v>162</v>
      </c>
      <c r="D19" s="8" t="s">
        <v>163</v>
      </c>
      <c r="E19" s="2"/>
      <c r="F19" s="2" t="str">
        <f t="shared" si="1"/>
        <v>No</v>
      </c>
      <c r="G19" s="2" t="str">
        <f t="shared" si="2"/>
        <v>No</v>
      </c>
      <c r="H19" s="8" t="s">
        <v>95</v>
      </c>
      <c r="I19" s="8" t="s">
        <v>96</v>
      </c>
      <c r="J19" s="8" t="s">
        <v>97</v>
      </c>
      <c r="K19" s="8" t="s">
        <v>98</v>
      </c>
      <c r="L19" s="8" t="s">
        <v>164</v>
      </c>
      <c r="M19" s="8" t="s">
        <v>15</v>
      </c>
    </row>
    <row r="20" ht="15.0" hidden="1" customHeight="1">
      <c r="A20" s="8">
        <v>100644.0</v>
      </c>
      <c r="B20" s="8" t="s">
        <v>165</v>
      </c>
      <c r="C20" s="8" t="s">
        <v>166</v>
      </c>
      <c r="D20" s="8" t="s">
        <v>167</v>
      </c>
      <c r="E20" s="2"/>
      <c r="F20" s="2" t="str">
        <f t="shared" si="1"/>
        <v>No</v>
      </c>
      <c r="G20" s="2" t="str">
        <f t="shared" si="2"/>
        <v>No</v>
      </c>
      <c r="H20" s="8" t="s">
        <v>95</v>
      </c>
      <c r="I20" s="8" t="s">
        <v>96</v>
      </c>
      <c r="J20" s="8" t="s">
        <v>97</v>
      </c>
      <c r="K20" s="8" t="s">
        <v>98</v>
      </c>
      <c r="L20" s="8" t="s">
        <v>168</v>
      </c>
      <c r="M20" s="8" t="s">
        <v>15</v>
      </c>
    </row>
    <row r="21" ht="15.0" hidden="1" customHeight="1">
      <c r="A21" s="8">
        <v>102199.0</v>
      </c>
      <c r="B21" s="8" t="s">
        <v>169</v>
      </c>
      <c r="C21" s="8" t="s">
        <v>170</v>
      </c>
      <c r="D21" s="8" t="s">
        <v>2</v>
      </c>
      <c r="E21" s="2"/>
      <c r="F21" s="2" t="str">
        <f t="shared" si="1"/>
        <v>No</v>
      </c>
      <c r="G21" s="2" t="str">
        <f t="shared" si="2"/>
        <v>No</v>
      </c>
      <c r="H21" s="8" t="s">
        <v>95</v>
      </c>
      <c r="I21" s="8" t="s">
        <v>96</v>
      </c>
      <c r="J21" s="8" t="s">
        <v>97</v>
      </c>
      <c r="K21" s="8" t="s">
        <v>98</v>
      </c>
      <c r="L21" s="8" t="s">
        <v>171</v>
      </c>
      <c r="M21" s="8" t="s">
        <v>15</v>
      </c>
    </row>
    <row r="22" ht="15.0" hidden="1" customHeight="1">
      <c r="A22" s="8">
        <v>100660.0</v>
      </c>
      <c r="B22" s="8" t="s">
        <v>173</v>
      </c>
      <c r="C22" s="8" t="s">
        <v>174</v>
      </c>
      <c r="D22" s="8" t="s">
        <v>2</v>
      </c>
      <c r="E22" s="2"/>
      <c r="F22" s="2" t="str">
        <f t="shared" si="1"/>
        <v>No</v>
      </c>
      <c r="G22" s="2" t="str">
        <f t="shared" si="2"/>
        <v>No</v>
      </c>
      <c r="H22" s="8" t="s">
        <v>95</v>
      </c>
      <c r="I22" s="8" t="s">
        <v>96</v>
      </c>
      <c r="J22" s="8" t="s">
        <v>97</v>
      </c>
      <c r="K22" s="8" t="s">
        <v>98</v>
      </c>
      <c r="L22" s="8" t="s">
        <v>175</v>
      </c>
      <c r="M22" s="8" t="s">
        <v>7</v>
      </c>
    </row>
    <row r="23" ht="15.0" hidden="1" customHeight="1">
      <c r="A23" s="8">
        <v>100765.0</v>
      </c>
      <c r="B23" s="8" t="s">
        <v>176</v>
      </c>
      <c r="C23" s="8" t="s">
        <v>177</v>
      </c>
      <c r="D23" s="8" t="s">
        <v>43</v>
      </c>
      <c r="E23" s="2"/>
      <c r="F23" s="2" t="str">
        <f t="shared" si="1"/>
        <v>No</v>
      </c>
      <c r="G23" s="2" t="str">
        <f t="shared" si="2"/>
        <v>No</v>
      </c>
      <c r="H23" s="8" t="s">
        <v>95</v>
      </c>
      <c r="I23" s="8" t="s">
        <v>96</v>
      </c>
      <c r="J23" s="8" t="s">
        <v>97</v>
      </c>
      <c r="K23" s="8" t="s">
        <v>98</v>
      </c>
      <c r="L23" s="8" t="s">
        <v>178</v>
      </c>
      <c r="M23" s="8" t="s">
        <v>15</v>
      </c>
    </row>
    <row r="24" ht="15.0" hidden="1" customHeight="1">
      <c r="A24" s="8">
        <v>102293.0</v>
      </c>
      <c r="B24" s="8" t="s">
        <v>179</v>
      </c>
      <c r="C24" s="8" t="s">
        <v>180</v>
      </c>
      <c r="D24" s="8" t="s">
        <v>2</v>
      </c>
      <c r="E24" s="2"/>
      <c r="F24" s="2" t="str">
        <f t="shared" si="1"/>
        <v>No</v>
      </c>
      <c r="G24" s="2" t="str">
        <f t="shared" si="2"/>
        <v>No</v>
      </c>
      <c r="H24" s="8" t="s">
        <v>95</v>
      </c>
      <c r="I24" s="8" t="s">
        <v>96</v>
      </c>
      <c r="J24" s="8" t="s">
        <v>97</v>
      </c>
      <c r="K24" s="8" t="s">
        <v>98</v>
      </c>
      <c r="L24" s="8" t="s">
        <v>181</v>
      </c>
      <c r="M24" s="8" t="s">
        <v>7</v>
      </c>
    </row>
    <row r="25" ht="15.0" hidden="1" customHeight="1">
      <c r="A25" s="8">
        <v>100886.0</v>
      </c>
      <c r="B25" s="8" t="s">
        <v>182</v>
      </c>
      <c r="C25" s="8" t="s">
        <v>183</v>
      </c>
      <c r="D25" s="8" t="s">
        <v>2</v>
      </c>
      <c r="E25" s="2"/>
      <c r="F25" s="2" t="str">
        <f t="shared" si="1"/>
        <v>No</v>
      </c>
      <c r="G25" s="2" t="str">
        <f t="shared" si="2"/>
        <v>No</v>
      </c>
      <c r="H25" s="8" t="s">
        <v>95</v>
      </c>
      <c r="I25" s="8" t="s">
        <v>96</v>
      </c>
      <c r="J25" s="8" t="s">
        <v>97</v>
      </c>
      <c r="K25" s="8" t="s">
        <v>98</v>
      </c>
      <c r="L25" s="8" t="s">
        <v>185</v>
      </c>
      <c r="M25" s="8" t="s">
        <v>15</v>
      </c>
    </row>
    <row r="26" ht="15.0" hidden="1" customHeight="1">
      <c r="A26" s="8">
        <v>102358.0</v>
      </c>
      <c r="B26" s="8" t="s">
        <v>186</v>
      </c>
      <c r="C26" s="8" t="s">
        <v>187</v>
      </c>
      <c r="D26" s="8" t="s">
        <v>2</v>
      </c>
      <c r="E26" s="2"/>
      <c r="F26" s="2" t="str">
        <f t="shared" si="1"/>
        <v>No</v>
      </c>
      <c r="G26" s="2" t="str">
        <f t="shared" si="2"/>
        <v>No</v>
      </c>
      <c r="H26" s="8" t="s">
        <v>95</v>
      </c>
      <c r="I26" s="8" t="s">
        <v>96</v>
      </c>
      <c r="J26" s="8" t="s">
        <v>97</v>
      </c>
      <c r="K26" s="8" t="s">
        <v>98</v>
      </c>
      <c r="L26" s="8" t="s">
        <v>188</v>
      </c>
      <c r="M26" s="8" t="s">
        <v>15</v>
      </c>
    </row>
    <row r="27" ht="15.0" hidden="1" customHeight="1">
      <c r="A27" s="8">
        <v>102972.0</v>
      </c>
      <c r="B27" s="8" t="s">
        <v>189</v>
      </c>
      <c r="C27" s="8" t="s">
        <v>190</v>
      </c>
      <c r="D27" s="8" t="s">
        <v>2</v>
      </c>
      <c r="E27" s="2"/>
      <c r="F27" s="2" t="str">
        <f t="shared" si="1"/>
        <v>No</v>
      </c>
      <c r="G27" s="2" t="str">
        <f t="shared" si="2"/>
        <v>No</v>
      </c>
      <c r="H27" s="8" t="s">
        <v>95</v>
      </c>
      <c r="I27" s="8" t="s">
        <v>96</v>
      </c>
      <c r="J27" s="8" t="s">
        <v>97</v>
      </c>
      <c r="K27" s="8" t="s">
        <v>98</v>
      </c>
      <c r="L27" s="8" t="s">
        <v>191</v>
      </c>
      <c r="M27" s="8" t="s">
        <v>7</v>
      </c>
    </row>
    <row r="28" ht="15.0" hidden="1" customHeight="1">
      <c r="A28" s="8">
        <v>103007.0</v>
      </c>
      <c r="B28" s="8" t="s">
        <v>192</v>
      </c>
      <c r="C28" s="8" t="s">
        <v>193</v>
      </c>
      <c r="D28" s="8" t="s">
        <v>194</v>
      </c>
      <c r="E28" s="2"/>
      <c r="F28" s="2" t="str">
        <f t="shared" si="1"/>
        <v>No</v>
      </c>
      <c r="G28" s="2" t="str">
        <f t="shared" si="2"/>
        <v>No</v>
      </c>
      <c r="H28" s="8" t="s">
        <v>95</v>
      </c>
      <c r="I28" s="8" t="s">
        <v>96</v>
      </c>
      <c r="J28" s="8" t="s">
        <v>97</v>
      </c>
      <c r="K28" s="8" t="s">
        <v>98</v>
      </c>
      <c r="L28" s="8" t="s">
        <v>195</v>
      </c>
      <c r="M28" s="8" t="s">
        <v>7</v>
      </c>
    </row>
    <row r="29" ht="15.0" hidden="1" customHeight="1">
      <c r="A29" s="8">
        <v>101040.0</v>
      </c>
      <c r="B29" s="8" t="s">
        <v>196</v>
      </c>
      <c r="C29" s="8" t="s">
        <v>134</v>
      </c>
      <c r="D29" s="8" t="s">
        <v>93</v>
      </c>
      <c r="E29" s="2"/>
      <c r="F29" s="2" t="str">
        <f t="shared" si="1"/>
        <v>No</v>
      </c>
      <c r="G29" s="2" t="str">
        <f t="shared" si="2"/>
        <v>No</v>
      </c>
      <c r="H29" s="8" t="s">
        <v>95</v>
      </c>
      <c r="I29" s="8" t="s">
        <v>96</v>
      </c>
      <c r="J29" s="8" t="s">
        <v>97</v>
      </c>
      <c r="K29" s="8" t="s">
        <v>98</v>
      </c>
      <c r="L29" s="8" t="s">
        <v>197</v>
      </c>
      <c r="M29" s="8" t="s">
        <v>15</v>
      </c>
    </row>
    <row r="30" ht="15.0" hidden="1" customHeight="1">
      <c r="A30" s="8">
        <v>101043.0</v>
      </c>
      <c r="B30" s="8" t="s">
        <v>198</v>
      </c>
      <c r="C30" s="8" t="s">
        <v>199</v>
      </c>
      <c r="D30" s="8" t="s">
        <v>2</v>
      </c>
      <c r="E30" s="2"/>
      <c r="F30" s="2" t="str">
        <f t="shared" si="1"/>
        <v>No</v>
      </c>
      <c r="G30" s="2" t="str">
        <f t="shared" si="2"/>
        <v>No</v>
      </c>
      <c r="H30" s="8" t="s">
        <v>95</v>
      </c>
      <c r="I30" s="8" t="s">
        <v>96</v>
      </c>
      <c r="J30" s="8" t="s">
        <v>97</v>
      </c>
      <c r="K30" s="8" t="s">
        <v>98</v>
      </c>
      <c r="L30" s="8" t="s">
        <v>200</v>
      </c>
      <c r="M30" s="8" t="s">
        <v>15</v>
      </c>
    </row>
    <row r="31" ht="15.0" hidden="1" customHeight="1">
      <c r="A31" s="8">
        <v>101842.0</v>
      </c>
      <c r="B31" s="8" t="s">
        <v>201</v>
      </c>
      <c r="C31" s="8" t="s">
        <v>202</v>
      </c>
      <c r="D31" s="8" t="s">
        <v>203</v>
      </c>
      <c r="E31" s="2"/>
      <c r="F31" s="2" t="str">
        <f t="shared" si="1"/>
        <v>Yes</v>
      </c>
      <c r="G31" s="2" t="str">
        <f t="shared" si="2"/>
        <v>Unknown</v>
      </c>
      <c r="H31" s="8" t="s">
        <v>127</v>
      </c>
      <c r="I31" s="8" t="s">
        <v>128</v>
      </c>
      <c r="J31" s="8" t="s">
        <v>97</v>
      </c>
      <c r="K31" s="8" t="s">
        <v>98</v>
      </c>
      <c r="L31" s="8" t="s">
        <v>204</v>
      </c>
      <c r="M31" s="8" t="s">
        <v>15</v>
      </c>
    </row>
    <row r="32" ht="15.0" hidden="1" customHeight="1">
      <c r="A32" s="8">
        <v>102354.0</v>
      </c>
      <c r="B32" s="8" t="s">
        <v>205</v>
      </c>
      <c r="C32" s="8" t="s">
        <v>206</v>
      </c>
      <c r="D32" s="8" t="s">
        <v>2</v>
      </c>
      <c r="E32" s="2"/>
      <c r="F32" s="2" t="str">
        <f t="shared" si="1"/>
        <v>Yes</v>
      </c>
      <c r="G32" s="2" t="str">
        <f t="shared" si="2"/>
        <v>Unknown</v>
      </c>
      <c r="H32" s="8" t="s">
        <v>127</v>
      </c>
      <c r="I32" s="8" t="s">
        <v>128</v>
      </c>
      <c r="J32" s="8" t="s">
        <v>97</v>
      </c>
      <c r="K32" s="8" t="s">
        <v>98</v>
      </c>
      <c r="L32" s="8" t="s">
        <v>207</v>
      </c>
      <c r="M32" s="8" t="s">
        <v>15</v>
      </c>
    </row>
    <row r="33" ht="15.0" hidden="1" customHeight="1">
      <c r="A33" s="8">
        <v>102356.0</v>
      </c>
      <c r="B33" s="8" t="s">
        <v>208</v>
      </c>
      <c r="C33" s="8" t="s">
        <v>209</v>
      </c>
      <c r="D33" s="8" t="s">
        <v>2</v>
      </c>
      <c r="E33" s="2"/>
      <c r="F33" s="2" t="str">
        <f t="shared" si="1"/>
        <v>No</v>
      </c>
      <c r="G33" s="2" t="str">
        <f t="shared" si="2"/>
        <v>No</v>
      </c>
      <c r="H33" s="8" t="s">
        <v>95</v>
      </c>
      <c r="I33" s="8" t="s">
        <v>96</v>
      </c>
      <c r="J33" s="8" t="s">
        <v>97</v>
      </c>
      <c r="K33" s="8" t="s">
        <v>98</v>
      </c>
      <c r="L33" s="8" t="s">
        <v>210</v>
      </c>
      <c r="M33" s="8" t="s">
        <v>15</v>
      </c>
    </row>
    <row r="34" ht="15.0" hidden="1" customHeight="1">
      <c r="A34" s="8">
        <v>101248.0</v>
      </c>
      <c r="B34" s="8" t="s">
        <v>211</v>
      </c>
      <c r="C34" s="8" t="s">
        <v>212</v>
      </c>
      <c r="D34" s="8" t="s">
        <v>2</v>
      </c>
      <c r="E34" s="2"/>
      <c r="F34" s="2" t="str">
        <f t="shared" si="1"/>
        <v>No</v>
      </c>
      <c r="G34" s="2" t="str">
        <f t="shared" si="2"/>
        <v>No</v>
      </c>
      <c r="H34" s="8" t="s">
        <v>95</v>
      </c>
      <c r="I34" s="8" t="s">
        <v>96</v>
      </c>
      <c r="J34" s="8" t="s">
        <v>97</v>
      </c>
      <c r="K34" s="8" t="s">
        <v>98</v>
      </c>
      <c r="L34" s="8" t="s">
        <v>213</v>
      </c>
      <c r="M34" s="8" t="s">
        <v>15</v>
      </c>
    </row>
    <row r="35" ht="15.0" hidden="1" customHeight="1">
      <c r="A35" s="8">
        <v>102857.0</v>
      </c>
      <c r="B35" s="8" t="s">
        <v>214</v>
      </c>
      <c r="C35" s="8" t="s">
        <v>215</v>
      </c>
      <c r="D35" s="8" t="s">
        <v>2</v>
      </c>
      <c r="E35" s="2"/>
      <c r="F35" s="2" t="str">
        <f t="shared" si="1"/>
        <v>No</v>
      </c>
      <c r="G35" s="2" t="str">
        <f t="shared" si="2"/>
        <v>No</v>
      </c>
      <c r="H35" s="8" t="s">
        <v>95</v>
      </c>
      <c r="I35" s="8" t="s">
        <v>96</v>
      </c>
      <c r="J35" s="8" t="s">
        <v>97</v>
      </c>
      <c r="K35" s="8" t="s">
        <v>98</v>
      </c>
      <c r="L35" s="8" t="s">
        <v>216</v>
      </c>
      <c r="M35" s="8" t="s">
        <v>15</v>
      </c>
    </row>
    <row r="36" ht="15.0" hidden="1" customHeight="1">
      <c r="A36" s="8">
        <v>102280.0</v>
      </c>
      <c r="B36" s="8" t="s">
        <v>217</v>
      </c>
      <c r="C36" s="8" t="s">
        <v>218</v>
      </c>
      <c r="D36" s="8" t="s">
        <v>2</v>
      </c>
      <c r="E36" s="2"/>
      <c r="F36" s="2" t="str">
        <f t="shared" si="1"/>
        <v>No</v>
      </c>
      <c r="G36" s="2" t="str">
        <f t="shared" si="2"/>
        <v>No</v>
      </c>
      <c r="H36" s="8" t="s">
        <v>95</v>
      </c>
      <c r="I36" s="8" t="s">
        <v>96</v>
      </c>
      <c r="J36" s="8" t="s">
        <v>97</v>
      </c>
      <c r="K36" s="8" t="s">
        <v>98</v>
      </c>
      <c r="L36" s="8" t="s">
        <v>220</v>
      </c>
      <c r="M36" s="8" t="s">
        <v>15</v>
      </c>
    </row>
    <row r="37" ht="15.0" hidden="1" customHeight="1">
      <c r="A37" s="8">
        <v>101474.0</v>
      </c>
      <c r="B37" s="8" t="s">
        <v>221</v>
      </c>
      <c r="C37" s="8" t="s">
        <v>180</v>
      </c>
      <c r="D37" s="8" t="s">
        <v>43</v>
      </c>
      <c r="E37" s="2"/>
      <c r="F37" s="2" t="str">
        <f t="shared" si="1"/>
        <v>No</v>
      </c>
      <c r="G37" s="2" t="str">
        <f t="shared" si="2"/>
        <v>No</v>
      </c>
      <c r="H37" s="8" t="s">
        <v>95</v>
      </c>
      <c r="I37" s="8" t="s">
        <v>96</v>
      </c>
      <c r="J37" s="8" t="s">
        <v>97</v>
      </c>
      <c r="K37" s="8" t="s">
        <v>98</v>
      </c>
      <c r="L37" s="8" t="s">
        <v>224</v>
      </c>
      <c r="M37" s="8" t="s">
        <v>15</v>
      </c>
    </row>
    <row r="38" ht="15.0" hidden="1" customHeight="1">
      <c r="A38" s="8">
        <v>101708.0</v>
      </c>
      <c r="B38" s="8" t="s">
        <v>225</v>
      </c>
      <c r="C38" s="8" t="s">
        <v>226</v>
      </c>
      <c r="D38" s="8" t="s">
        <v>2</v>
      </c>
      <c r="E38" s="2"/>
      <c r="F38" s="2" t="str">
        <f t="shared" si="1"/>
        <v>No</v>
      </c>
      <c r="G38" s="2" t="str">
        <f t="shared" si="2"/>
        <v>No</v>
      </c>
      <c r="H38" s="8" t="s">
        <v>95</v>
      </c>
      <c r="I38" s="8" t="s">
        <v>96</v>
      </c>
      <c r="J38" s="8" t="s">
        <v>97</v>
      </c>
      <c r="K38" s="8" t="s">
        <v>98</v>
      </c>
      <c r="L38" s="8" t="s">
        <v>228</v>
      </c>
      <c r="M38" s="8" t="s">
        <v>15</v>
      </c>
    </row>
    <row r="39" ht="15.0" hidden="1" customHeight="1">
      <c r="A39" s="8">
        <v>102274.0</v>
      </c>
      <c r="B39" s="8" t="s">
        <v>229</v>
      </c>
      <c r="C39" s="8" t="s">
        <v>230</v>
      </c>
      <c r="D39" s="8" t="s">
        <v>72</v>
      </c>
      <c r="E39" s="2"/>
      <c r="F39" s="2" t="str">
        <f t="shared" si="1"/>
        <v>Yes</v>
      </c>
      <c r="G39" s="2" t="str">
        <f t="shared" si="2"/>
        <v>Yes</v>
      </c>
      <c r="H39" s="8" t="s">
        <v>231</v>
      </c>
      <c r="I39" s="8" t="s">
        <v>96</v>
      </c>
      <c r="J39" s="8" t="s">
        <v>97</v>
      </c>
      <c r="K39" s="8" t="s">
        <v>98</v>
      </c>
      <c r="L39" s="8" t="s">
        <v>232</v>
      </c>
      <c r="M39" s="8" t="s">
        <v>15</v>
      </c>
    </row>
    <row r="40" ht="15.0" hidden="1" customHeight="1">
      <c r="A40" s="8">
        <v>101756.0</v>
      </c>
      <c r="B40" s="8" t="s">
        <v>233</v>
      </c>
      <c r="C40" s="8" t="s">
        <v>234</v>
      </c>
      <c r="D40" s="8" t="s">
        <v>2</v>
      </c>
      <c r="E40" s="2"/>
      <c r="F40" s="2" t="str">
        <f t="shared" si="1"/>
        <v>No</v>
      </c>
      <c r="G40" s="2" t="str">
        <f t="shared" si="2"/>
        <v>No</v>
      </c>
      <c r="H40" s="8" t="s">
        <v>95</v>
      </c>
      <c r="I40" s="8" t="s">
        <v>96</v>
      </c>
      <c r="J40" s="8" t="s">
        <v>97</v>
      </c>
      <c r="K40" s="8" t="s">
        <v>98</v>
      </c>
      <c r="L40" s="8" t="s">
        <v>236</v>
      </c>
      <c r="M40" s="8" t="s">
        <v>15</v>
      </c>
    </row>
    <row r="41" ht="15.0" hidden="1" customHeight="1">
      <c r="A41" s="8">
        <v>101779.0</v>
      </c>
      <c r="B41" s="8" t="s">
        <v>237</v>
      </c>
      <c r="C41" s="8" t="s">
        <v>102</v>
      </c>
      <c r="D41" s="8" t="s">
        <v>2</v>
      </c>
      <c r="E41" s="2"/>
      <c r="F41" s="2" t="str">
        <f t="shared" si="1"/>
        <v>No</v>
      </c>
      <c r="G41" s="2" t="str">
        <f t="shared" si="2"/>
        <v>No</v>
      </c>
      <c r="H41" s="8" t="s">
        <v>95</v>
      </c>
      <c r="I41" s="8" t="s">
        <v>96</v>
      </c>
      <c r="J41" s="8" t="s">
        <v>97</v>
      </c>
      <c r="K41" s="8" t="s">
        <v>98</v>
      </c>
      <c r="L41" s="8" t="s">
        <v>239</v>
      </c>
      <c r="M41" s="8" t="s">
        <v>15</v>
      </c>
    </row>
    <row r="42" ht="15.0" hidden="1" customHeight="1">
      <c r="A42" s="8">
        <v>102275.0</v>
      </c>
      <c r="B42" s="8" t="s">
        <v>240</v>
      </c>
      <c r="C42" s="8" t="s">
        <v>241</v>
      </c>
      <c r="D42" s="8" t="s">
        <v>2</v>
      </c>
      <c r="E42" s="2"/>
      <c r="F42" s="2" t="str">
        <f t="shared" si="1"/>
        <v>Yes</v>
      </c>
      <c r="G42" s="2" t="str">
        <f t="shared" si="2"/>
        <v>Yes</v>
      </c>
      <c r="H42" s="8" t="s">
        <v>107</v>
      </c>
      <c r="I42" s="8" t="s">
        <v>96</v>
      </c>
      <c r="J42" s="8" t="s">
        <v>97</v>
      </c>
      <c r="K42" s="8" t="s">
        <v>98</v>
      </c>
      <c r="L42" s="8" t="s">
        <v>242</v>
      </c>
      <c r="M42" s="8" t="s">
        <v>7</v>
      </c>
    </row>
    <row r="43" ht="15.0" hidden="1" customHeight="1">
      <c r="A43" s="8">
        <v>101819.0</v>
      </c>
      <c r="B43" s="8" t="s">
        <v>243</v>
      </c>
      <c r="C43" s="8" t="s">
        <v>244</v>
      </c>
      <c r="D43" s="8" t="s">
        <v>245</v>
      </c>
      <c r="E43" s="2"/>
      <c r="F43" s="2" t="str">
        <f t="shared" si="1"/>
        <v>Yes</v>
      </c>
      <c r="G43" s="2" t="str">
        <f t="shared" si="2"/>
        <v>Yes</v>
      </c>
      <c r="H43" s="8" t="s">
        <v>107</v>
      </c>
      <c r="I43" s="8" t="s">
        <v>96</v>
      </c>
      <c r="J43" s="8" t="s">
        <v>97</v>
      </c>
      <c r="K43" s="8" t="s">
        <v>98</v>
      </c>
      <c r="L43" s="8" t="s">
        <v>246</v>
      </c>
      <c r="M43" s="8" t="s">
        <v>7</v>
      </c>
    </row>
    <row r="44" ht="15.0" hidden="1" customHeight="1">
      <c r="A44" s="8">
        <v>102704.0</v>
      </c>
      <c r="B44" s="8" t="s">
        <v>247</v>
      </c>
      <c r="C44" s="8" t="s">
        <v>199</v>
      </c>
      <c r="D44" s="8" t="s">
        <v>2</v>
      </c>
      <c r="E44" s="2"/>
      <c r="F44" s="2" t="str">
        <f t="shared" si="1"/>
        <v>No</v>
      </c>
      <c r="G44" s="2" t="str">
        <f t="shared" si="2"/>
        <v>No</v>
      </c>
      <c r="H44" s="8" t="s">
        <v>95</v>
      </c>
      <c r="I44" s="8" t="s">
        <v>96</v>
      </c>
      <c r="J44" s="8" t="s">
        <v>97</v>
      </c>
      <c r="K44" s="8" t="s">
        <v>98</v>
      </c>
      <c r="L44" s="8" t="s">
        <v>248</v>
      </c>
      <c r="M44" s="8" t="s">
        <v>15</v>
      </c>
    </row>
    <row r="45" ht="15.0" hidden="1" customHeight="1">
      <c r="A45" s="8">
        <v>101862.0</v>
      </c>
      <c r="B45" s="8" t="s">
        <v>249</v>
      </c>
      <c r="C45" s="8" t="s">
        <v>126</v>
      </c>
      <c r="D45" s="8" t="s">
        <v>2</v>
      </c>
      <c r="E45" s="2"/>
      <c r="F45" s="2" t="str">
        <f t="shared" si="1"/>
        <v>No</v>
      </c>
      <c r="G45" s="2" t="str">
        <f t="shared" si="2"/>
        <v>No</v>
      </c>
      <c r="H45" s="8" t="s">
        <v>95</v>
      </c>
      <c r="I45" s="8" t="s">
        <v>96</v>
      </c>
      <c r="J45" s="8" t="s">
        <v>97</v>
      </c>
      <c r="K45" s="8" t="s">
        <v>98</v>
      </c>
      <c r="L45" s="8" t="s">
        <v>250</v>
      </c>
      <c r="M45" s="8" t="s">
        <v>7</v>
      </c>
    </row>
    <row r="46" ht="15.0" hidden="1" customHeight="1">
      <c r="A46" s="8">
        <v>102193.0</v>
      </c>
      <c r="B46" s="8" t="s">
        <v>251</v>
      </c>
      <c r="C46" s="8" t="s">
        <v>252</v>
      </c>
      <c r="D46" s="8" t="s">
        <v>49</v>
      </c>
      <c r="E46" s="2"/>
      <c r="F46" s="2" t="str">
        <f t="shared" si="1"/>
        <v>Yes</v>
      </c>
      <c r="G46" s="2" t="str">
        <f t="shared" si="2"/>
        <v>Yes</v>
      </c>
      <c r="H46" s="8" t="s">
        <v>107</v>
      </c>
      <c r="I46" s="8" t="s">
        <v>96</v>
      </c>
      <c r="J46" s="8" t="s">
        <v>97</v>
      </c>
      <c r="K46" s="8" t="s">
        <v>98</v>
      </c>
      <c r="L46" s="8" t="s">
        <v>253</v>
      </c>
      <c r="M46" s="8" t="s">
        <v>15</v>
      </c>
    </row>
    <row r="47" ht="15.0" hidden="1" customHeight="1">
      <c r="A47" s="8">
        <v>102636.0</v>
      </c>
      <c r="B47" s="8" t="s">
        <v>254</v>
      </c>
      <c r="C47" s="8" t="s">
        <v>255</v>
      </c>
      <c r="D47" s="8" t="s">
        <v>167</v>
      </c>
      <c r="E47" s="2"/>
      <c r="F47" s="2" t="str">
        <f t="shared" si="1"/>
        <v>Yes</v>
      </c>
      <c r="G47" s="2" t="str">
        <f t="shared" si="2"/>
        <v>Yes</v>
      </c>
      <c r="H47" s="8" t="s">
        <v>107</v>
      </c>
      <c r="I47" s="8" t="s">
        <v>96</v>
      </c>
      <c r="J47" s="8" t="s">
        <v>97</v>
      </c>
      <c r="K47" s="8" t="s">
        <v>98</v>
      </c>
      <c r="L47" s="8" t="s">
        <v>256</v>
      </c>
      <c r="M47" s="8" t="s">
        <v>15</v>
      </c>
    </row>
    <row r="48" ht="15.0" hidden="1" customHeight="1">
      <c r="A48" s="8">
        <v>103048.0</v>
      </c>
      <c r="B48" s="8" t="s">
        <v>257</v>
      </c>
      <c r="C48" s="8" t="s">
        <v>258</v>
      </c>
      <c r="D48" s="8" t="s">
        <v>2</v>
      </c>
      <c r="E48" s="2"/>
      <c r="F48" s="2" t="str">
        <f t="shared" si="1"/>
        <v>No</v>
      </c>
      <c r="G48" s="2" t="str">
        <f t="shared" si="2"/>
        <v>No</v>
      </c>
      <c r="H48" s="8" t="s">
        <v>259</v>
      </c>
      <c r="I48" s="8" t="s">
        <v>96</v>
      </c>
      <c r="J48" s="8" t="s">
        <v>97</v>
      </c>
      <c r="K48" s="8" t="s">
        <v>98</v>
      </c>
      <c r="L48" s="8" t="s">
        <v>260</v>
      </c>
      <c r="M48" s="8" t="s">
        <v>7</v>
      </c>
    </row>
    <row r="49" ht="15.0" hidden="1" customHeight="1">
      <c r="A49" s="8">
        <v>101913.0</v>
      </c>
      <c r="B49" s="8" t="s">
        <v>261</v>
      </c>
      <c r="C49" s="8" t="s">
        <v>262</v>
      </c>
      <c r="D49" s="8" t="s">
        <v>167</v>
      </c>
      <c r="E49" s="2"/>
      <c r="F49" s="2" t="str">
        <f t="shared" si="1"/>
        <v>Yes</v>
      </c>
      <c r="G49" s="2" t="str">
        <f t="shared" si="2"/>
        <v>Yes</v>
      </c>
      <c r="H49" s="8" t="s">
        <v>107</v>
      </c>
      <c r="I49" s="8" t="s">
        <v>96</v>
      </c>
      <c r="J49" s="8" t="s">
        <v>97</v>
      </c>
      <c r="K49" s="8" t="s">
        <v>98</v>
      </c>
      <c r="L49" s="8" t="s">
        <v>264</v>
      </c>
      <c r="M49" s="8" t="s">
        <v>7</v>
      </c>
    </row>
    <row r="50" ht="15.0" hidden="1" customHeight="1">
      <c r="A50" s="8">
        <v>102355.0</v>
      </c>
      <c r="B50" s="8" t="s">
        <v>265</v>
      </c>
      <c r="C50" s="8" t="s">
        <v>266</v>
      </c>
      <c r="D50" s="8" t="s">
        <v>2</v>
      </c>
      <c r="E50" s="2"/>
      <c r="F50" s="2" t="str">
        <f t="shared" si="1"/>
        <v>No</v>
      </c>
      <c r="G50" s="2" t="str">
        <f t="shared" si="2"/>
        <v>No</v>
      </c>
      <c r="H50" s="8" t="s">
        <v>95</v>
      </c>
      <c r="I50" s="8" t="s">
        <v>96</v>
      </c>
      <c r="J50" s="8" t="s">
        <v>97</v>
      </c>
      <c r="K50" s="8" t="s">
        <v>98</v>
      </c>
      <c r="L50" s="8" t="s">
        <v>269</v>
      </c>
      <c r="M50" s="8" t="s">
        <v>15</v>
      </c>
    </row>
    <row r="51" ht="15.0" hidden="1" customHeight="1">
      <c r="A51" s="8">
        <v>102970.0</v>
      </c>
      <c r="B51" s="8" t="s">
        <v>270</v>
      </c>
      <c r="C51" s="8" t="s">
        <v>266</v>
      </c>
      <c r="D51" s="8" t="s">
        <v>2</v>
      </c>
      <c r="E51" s="2"/>
      <c r="F51" s="2" t="str">
        <f t="shared" si="1"/>
        <v>No</v>
      </c>
      <c r="G51" s="2" t="str">
        <f t="shared" si="2"/>
        <v>No</v>
      </c>
      <c r="H51" s="8" t="s">
        <v>95</v>
      </c>
      <c r="I51" s="8" t="s">
        <v>96</v>
      </c>
      <c r="J51" s="8" t="s">
        <v>97</v>
      </c>
      <c r="K51" s="8" t="s">
        <v>98</v>
      </c>
      <c r="L51" s="8" t="s">
        <v>271</v>
      </c>
      <c r="M51" s="8" t="s">
        <v>15</v>
      </c>
    </row>
    <row r="52" ht="15.0" hidden="1" customHeight="1">
      <c r="A52" s="8">
        <v>102790.0</v>
      </c>
      <c r="B52" s="8" t="s">
        <v>272</v>
      </c>
      <c r="C52" s="8" t="s">
        <v>273</v>
      </c>
      <c r="D52" s="8" t="s">
        <v>2</v>
      </c>
      <c r="E52" s="2"/>
      <c r="F52" s="2" t="str">
        <f t="shared" si="1"/>
        <v>Yes</v>
      </c>
      <c r="G52" s="2" t="str">
        <f t="shared" si="2"/>
        <v>Yes</v>
      </c>
      <c r="H52" s="8" t="s">
        <v>107</v>
      </c>
      <c r="I52" s="8" t="s">
        <v>96</v>
      </c>
      <c r="J52" s="8" t="s">
        <v>97</v>
      </c>
      <c r="K52" s="8" t="s">
        <v>274</v>
      </c>
      <c r="L52" s="8" t="s">
        <v>275</v>
      </c>
      <c r="M52" s="8" t="s">
        <v>15</v>
      </c>
    </row>
    <row r="53" ht="15.0" hidden="1" customHeight="1">
      <c r="A53" s="8">
        <v>100089.0</v>
      </c>
      <c r="B53" s="8" t="s">
        <v>277</v>
      </c>
      <c r="C53" s="8" t="s">
        <v>278</v>
      </c>
      <c r="D53" s="8" t="s">
        <v>43</v>
      </c>
      <c r="E53" s="2"/>
      <c r="F53" s="2" t="str">
        <f t="shared" si="1"/>
        <v>No</v>
      </c>
      <c r="G53" s="2" t="str">
        <f t="shared" si="2"/>
        <v>No</v>
      </c>
      <c r="H53" s="8" t="s">
        <v>95</v>
      </c>
      <c r="I53" s="8" t="s">
        <v>96</v>
      </c>
      <c r="J53" s="8" t="s">
        <v>97</v>
      </c>
      <c r="K53" s="8" t="s">
        <v>274</v>
      </c>
      <c r="L53" s="8" t="s">
        <v>279</v>
      </c>
      <c r="M53" s="8" t="s">
        <v>15</v>
      </c>
    </row>
    <row r="54" ht="15.0" hidden="1" customHeight="1">
      <c r="A54" s="8">
        <v>102836.0</v>
      </c>
      <c r="B54" s="8" t="s">
        <v>280</v>
      </c>
      <c r="C54" s="8" t="s">
        <v>281</v>
      </c>
      <c r="D54" s="8" t="s">
        <v>2</v>
      </c>
      <c r="E54" s="2"/>
      <c r="F54" s="2" t="str">
        <f t="shared" si="1"/>
        <v>No</v>
      </c>
      <c r="G54" s="2" t="str">
        <f t="shared" si="2"/>
        <v>No</v>
      </c>
      <c r="H54" s="8" t="s">
        <v>259</v>
      </c>
      <c r="I54" s="8" t="s">
        <v>96</v>
      </c>
      <c r="J54" s="8" t="s">
        <v>97</v>
      </c>
      <c r="K54" s="8" t="s">
        <v>274</v>
      </c>
      <c r="L54" s="8" t="s">
        <v>283</v>
      </c>
      <c r="M54" s="8" t="s">
        <v>15</v>
      </c>
    </row>
    <row r="55" ht="15.0" hidden="1" customHeight="1">
      <c r="A55" s="8">
        <v>102156.0</v>
      </c>
      <c r="B55" s="8" t="s">
        <v>284</v>
      </c>
      <c r="C55" s="8" t="s">
        <v>285</v>
      </c>
      <c r="D55" s="8" t="s">
        <v>2</v>
      </c>
      <c r="E55" s="2"/>
      <c r="F55" s="2" t="str">
        <f t="shared" si="1"/>
        <v>Yes</v>
      </c>
      <c r="G55" s="2" t="str">
        <f t="shared" si="2"/>
        <v>Yes</v>
      </c>
      <c r="H55" s="8" t="s">
        <v>107</v>
      </c>
      <c r="I55" s="8" t="s">
        <v>96</v>
      </c>
      <c r="J55" s="8" t="s">
        <v>97</v>
      </c>
      <c r="K55" s="8" t="s">
        <v>274</v>
      </c>
      <c r="L55" s="8" t="s">
        <v>290</v>
      </c>
      <c r="M55" s="8" t="s">
        <v>15</v>
      </c>
    </row>
    <row r="56" ht="15.0" hidden="1" customHeight="1">
      <c r="A56" s="8">
        <v>102163.0</v>
      </c>
      <c r="B56" s="8" t="s">
        <v>291</v>
      </c>
      <c r="C56" s="8" t="s">
        <v>292</v>
      </c>
      <c r="D56" s="8" t="s">
        <v>2</v>
      </c>
      <c r="E56" s="2"/>
      <c r="F56" s="2" t="str">
        <f t="shared" si="1"/>
        <v>No</v>
      </c>
      <c r="G56" s="2" t="str">
        <f t="shared" si="2"/>
        <v>No</v>
      </c>
      <c r="H56" s="8" t="s">
        <v>95</v>
      </c>
      <c r="I56" s="8" t="s">
        <v>96</v>
      </c>
      <c r="J56" s="8" t="s">
        <v>97</v>
      </c>
      <c r="K56" s="8" t="s">
        <v>274</v>
      </c>
      <c r="L56" s="8" t="s">
        <v>293</v>
      </c>
      <c r="M56" s="8" t="s">
        <v>15</v>
      </c>
    </row>
    <row r="57" ht="15.0" hidden="1" customHeight="1">
      <c r="A57" s="8">
        <v>102448.0</v>
      </c>
      <c r="B57" s="8" t="s">
        <v>294</v>
      </c>
      <c r="C57" s="8" t="s">
        <v>295</v>
      </c>
      <c r="D57" s="8" t="s">
        <v>296</v>
      </c>
      <c r="E57" s="2"/>
      <c r="F57" s="2" t="str">
        <f t="shared" si="1"/>
        <v>Yes</v>
      </c>
      <c r="G57" s="2" t="str">
        <f t="shared" si="2"/>
        <v>Yes</v>
      </c>
      <c r="H57" s="8" t="s">
        <v>107</v>
      </c>
      <c r="I57" s="8" t="s">
        <v>96</v>
      </c>
      <c r="J57" s="8" t="s">
        <v>97</v>
      </c>
      <c r="K57" s="8" t="s">
        <v>274</v>
      </c>
      <c r="L57" s="8" t="s">
        <v>298</v>
      </c>
      <c r="M57" s="8" t="s">
        <v>25</v>
      </c>
    </row>
    <row r="58" ht="15.0" hidden="1" customHeight="1">
      <c r="A58" s="8">
        <v>102977.0</v>
      </c>
      <c r="B58" s="8" t="s">
        <v>301</v>
      </c>
      <c r="C58" s="8" t="s">
        <v>302</v>
      </c>
      <c r="D58" s="8" t="s">
        <v>303</v>
      </c>
      <c r="E58" s="2"/>
      <c r="F58" s="2" t="str">
        <f t="shared" si="1"/>
        <v>Yes</v>
      </c>
      <c r="G58" s="2" t="str">
        <f t="shared" si="2"/>
        <v>Yes</v>
      </c>
      <c r="H58" s="8" t="s">
        <v>107</v>
      </c>
      <c r="I58" s="8" t="s">
        <v>96</v>
      </c>
      <c r="J58" s="8" t="s">
        <v>97</v>
      </c>
      <c r="K58" s="8" t="s">
        <v>274</v>
      </c>
      <c r="L58" s="8" t="s">
        <v>304</v>
      </c>
      <c r="M58" s="8" t="s">
        <v>25</v>
      </c>
    </row>
    <row r="59" ht="15.0" hidden="1" customHeight="1">
      <c r="A59" s="8">
        <v>100418.0</v>
      </c>
      <c r="B59" s="8" t="s">
        <v>305</v>
      </c>
      <c r="C59" s="8" t="s">
        <v>306</v>
      </c>
      <c r="D59" s="8" t="s">
        <v>2</v>
      </c>
      <c r="E59" s="2"/>
      <c r="F59" s="2" t="str">
        <f t="shared" si="1"/>
        <v>No</v>
      </c>
      <c r="G59" s="2" t="str">
        <f t="shared" si="2"/>
        <v>No</v>
      </c>
      <c r="H59" s="8" t="s">
        <v>95</v>
      </c>
      <c r="I59" s="8" t="s">
        <v>96</v>
      </c>
      <c r="J59" s="8" t="s">
        <v>97</v>
      </c>
      <c r="K59" s="8" t="s">
        <v>274</v>
      </c>
      <c r="L59" s="8" t="s">
        <v>309</v>
      </c>
      <c r="M59" s="8" t="s">
        <v>15</v>
      </c>
    </row>
    <row r="60" ht="15.0" hidden="1" customHeight="1">
      <c r="A60" s="8">
        <v>102846.0</v>
      </c>
      <c r="B60" s="8" t="s">
        <v>310</v>
      </c>
      <c r="C60" s="8" t="s">
        <v>215</v>
      </c>
      <c r="D60" s="8" t="s">
        <v>2</v>
      </c>
      <c r="E60" s="2"/>
      <c r="F60" s="2" t="str">
        <f t="shared" si="1"/>
        <v>Yes</v>
      </c>
      <c r="G60" s="2" t="str">
        <f t="shared" si="2"/>
        <v>Unknown</v>
      </c>
      <c r="H60" s="8" t="s">
        <v>127</v>
      </c>
      <c r="I60" s="8" t="s">
        <v>128</v>
      </c>
      <c r="J60" s="8" t="s">
        <v>97</v>
      </c>
      <c r="K60" s="8" t="s">
        <v>274</v>
      </c>
      <c r="L60" s="8" t="s">
        <v>312</v>
      </c>
      <c r="M60" s="8" t="s">
        <v>7</v>
      </c>
    </row>
    <row r="61" ht="15.0" hidden="1" customHeight="1">
      <c r="A61" s="8">
        <v>103044.0</v>
      </c>
      <c r="B61" s="8" t="s">
        <v>313</v>
      </c>
      <c r="C61" s="8" t="s">
        <v>314</v>
      </c>
      <c r="D61" s="8" t="s">
        <v>2</v>
      </c>
      <c r="E61" s="2"/>
      <c r="F61" s="2" t="str">
        <f t="shared" si="1"/>
        <v>Yes</v>
      </c>
      <c r="G61" s="2" t="str">
        <f t="shared" si="2"/>
        <v>Yes</v>
      </c>
      <c r="H61" s="8" t="s">
        <v>107</v>
      </c>
      <c r="I61" s="8" t="s">
        <v>96</v>
      </c>
      <c r="J61" s="8" t="s">
        <v>97</v>
      </c>
      <c r="K61" s="8" t="s">
        <v>274</v>
      </c>
      <c r="L61" s="8" t="s">
        <v>317</v>
      </c>
      <c r="M61" s="8" t="s">
        <v>7</v>
      </c>
    </row>
    <row r="62" ht="15.0" hidden="1" customHeight="1">
      <c r="A62" s="8">
        <v>102878.0</v>
      </c>
      <c r="B62" s="8" t="s">
        <v>318</v>
      </c>
      <c r="C62" s="8" t="s">
        <v>209</v>
      </c>
      <c r="D62" s="8" t="s">
        <v>2</v>
      </c>
      <c r="E62" s="2"/>
      <c r="F62" s="2" t="str">
        <f t="shared" si="1"/>
        <v>No</v>
      </c>
      <c r="G62" s="2" t="str">
        <f t="shared" si="2"/>
        <v>No</v>
      </c>
      <c r="H62" s="8" t="s">
        <v>95</v>
      </c>
      <c r="I62" s="8" t="s">
        <v>96</v>
      </c>
      <c r="J62" s="8" t="s">
        <v>97</v>
      </c>
      <c r="K62" s="8" t="s">
        <v>274</v>
      </c>
      <c r="L62" s="8" t="s">
        <v>321</v>
      </c>
      <c r="M62" s="8" t="s">
        <v>15</v>
      </c>
    </row>
    <row r="63" ht="15.0" hidden="1" customHeight="1">
      <c r="A63" s="8">
        <v>100493.0</v>
      </c>
      <c r="B63" s="8" t="s">
        <v>322</v>
      </c>
      <c r="C63" s="8" t="s">
        <v>323</v>
      </c>
      <c r="D63" s="8" t="s">
        <v>2</v>
      </c>
      <c r="E63" s="2"/>
      <c r="F63" s="2" t="str">
        <f t="shared" si="1"/>
        <v>Yes</v>
      </c>
      <c r="G63" s="2" t="str">
        <f t="shared" si="2"/>
        <v>Yes</v>
      </c>
      <c r="H63" s="8" t="s">
        <v>107</v>
      </c>
      <c r="I63" s="8" t="s">
        <v>96</v>
      </c>
      <c r="J63" s="8" t="s">
        <v>97</v>
      </c>
      <c r="K63" s="8" t="s">
        <v>274</v>
      </c>
      <c r="L63" s="8" t="s">
        <v>326</v>
      </c>
      <c r="M63" s="8" t="s">
        <v>7</v>
      </c>
    </row>
    <row r="64" ht="15.0" hidden="1" customHeight="1">
      <c r="A64" s="8">
        <v>102877.0</v>
      </c>
      <c r="B64" s="8" t="s">
        <v>327</v>
      </c>
      <c r="C64" s="8" t="s">
        <v>328</v>
      </c>
      <c r="D64" s="8" t="s">
        <v>2</v>
      </c>
      <c r="E64" s="2"/>
      <c r="F64" s="2" t="str">
        <f t="shared" si="1"/>
        <v>Yes</v>
      </c>
      <c r="G64" s="2" t="str">
        <f t="shared" si="2"/>
        <v>Yes</v>
      </c>
      <c r="H64" s="8" t="s">
        <v>107</v>
      </c>
      <c r="I64" s="8" t="s">
        <v>96</v>
      </c>
      <c r="J64" s="8" t="s">
        <v>97</v>
      </c>
      <c r="K64" s="8" t="s">
        <v>274</v>
      </c>
      <c r="L64" s="8" t="s">
        <v>329</v>
      </c>
      <c r="M64" s="8" t="s">
        <v>15</v>
      </c>
    </row>
    <row r="65" ht="15.0" hidden="1" customHeight="1">
      <c r="A65" s="8">
        <v>100574.0</v>
      </c>
      <c r="B65" s="8" t="s">
        <v>330</v>
      </c>
      <c r="C65" s="8" t="s">
        <v>331</v>
      </c>
      <c r="D65" s="8" t="s">
        <v>2</v>
      </c>
      <c r="E65" s="2"/>
      <c r="F65" s="2" t="str">
        <f t="shared" si="1"/>
        <v>No</v>
      </c>
      <c r="G65" s="2" t="str">
        <f t="shared" si="2"/>
        <v>No</v>
      </c>
      <c r="H65" s="8" t="s">
        <v>95</v>
      </c>
      <c r="I65" s="8" t="s">
        <v>96</v>
      </c>
      <c r="J65" s="8" t="s">
        <v>97</v>
      </c>
      <c r="K65" s="8" t="s">
        <v>274</v>
      </c>
      <c r="L65" s="8" t="s">
        <v>332</v>
      </c>
      <c r="M65" s="8" t="s">
        <v>15</v>
      </c>
    </row>
    <row r="66" ht="15.0" hidden="1" customHeight="1">
      <c r="A66" s="8">
        <v>100622.0</v>
      </c>
      <c r="B66" s="8" t="s">
        <v>333</v>
      </c>
      <c r="C66" s="8" t="s">
        <v>212</v>
      </c>
      <c r="D66" s="8" t="s">
        <v>43</v>
      </c>
      <c r="E66" s="2"/>
      <c r="F66" s="2" t="str">
        <f t="shared" si="1"/>
        <v>No</v>
      </c>
      <c r="G66" s="2" t="str">
        <f t="shared" si="2"/>
        <v>No</v>
      </c>
      <c r="H66" s="8" t="s">
        <v>95</v>
      </c>
      <c r="I66" s="8" t="s">
        <v>96</v>
      </c>
      <c r="J66" s="8" t="s">
        <v>97</v>
      </c>
      <c r="K66" s="8" t="s">
        <v>274</v>
      </c>
      <c r="L66" s="8" t="s">
        <v>334</v>
      </c>
      <c r="M66" s="8" t="s">
        <v>15</v>
      </c>
    </row>
    <row r="67" ht="15.0" hidden="1" customHeight="1">
      <c r="A67" s="8">
        <v>102789.0</v>
      </c>
      <c r="B67" s="8" t="s">
        <v>335</v>
      </c>
      <c r="C67" s="8" t="s">
        <v>199</v>
      </c>
      <c r="D67" s="8" t="s">
        <v>2</v>
      </c>
      <c r="E67" s="2"/>
      <c r="F67" s="2" t="str">
        <f t="shared" si="1"/>
        <v>No</v>
      </c>
      <c r="G67" s="2" t="str">
        <f t="shared" si="2"/>
        <v>No</v>
      </c>
      <c r="H67" s="8" t="s">
        <v>95</v>
      </c>
      <c r="I67" s="8" t="s">
        <v>96</v>
      </c>
      <c r="J67" s="8" t="s">
        <v>97</v>
      </c>
      <c r="K67" s="8" t="s">
        <v>274</v>
      </c>
      <c r="L67" s="8" t="s">
        <v>336</v>
      </c>
      <c r="M67" s="8" t="s">
        <v>15</v>
      </c>
    </row>
    <row r="68" ht="15.0" hidden="1" customHeight="1">
      <c r="A68" s="8">
        <v>102073.0</v>
      </c>
      <c r="B68" s="8" t="s">
        <v>337</v>
      </c>
      <c r="C68" s="8" t="s">
        <v>338</v>
      </c>
      <c r="D68" s="8" t="s">
        <v>2</v>
      </c>
      <c r="E68" s="2"/>
      <c r="F68" s="2" t="str">
        <f t="shared" si="1"/>
        <v>No</v>
      </c>
      <c r="G68" s="2" t="str">
        <f t="shared" si="2"/>
        <v>No</v>
      </c>
      <c r="H68" s="8" t="s">
        <v>95</v>
      </c>
      <c r="I68" s="8" t="s">
        <v>96</v>
      </c>
      <c r="J68" s="8" t="s">
        <v>97</v>
      </c>
      <c r="K68" s="8" t="s">
        <v>274</v>
      </c>
      <c r="L68" s="8" t="s">
        <v>340</v>
      </c>
      <c r="M68" s="8" t="s">
        <v>15</v>
      </c>
    </row>
    <row r="69" ht="15.0" hidden="1" customHeight="1">
      <c r="A69" s="8">
        <v>102975.0</v>
      </c>
      <c r="B69" s="8" t="s">
        <v>341</v>
      </c>
      <c r="C69" s="8" t="s">
        <v>342</v>
      </c>
      <c r="D69" s="8" t="s">
        <v>343</v>
      </c>
      <c r="E69" s="2"/>
      <c r="F69" s="2" t="str">
        <f t="shared" si="1"/>
        <v>No</v>
      </c>
      <c r="G69" s="2" t="str">
        <f t="shared" si="2"/>
        <v>No</v>
      </c>
      <c r="H69" s="8" t="s">
        <v>95</v>
      </c>
      <c r="I69" s="8" t="s">
        <v>96</v>
      </c>
      <c r="J69" s="8" t="s">
        <v>97</v>
      </c>
      <c r="K69" s="8" t="s">
        <v>274</v>
      </c>
      <c r="L69" s="8" t="s">
        <v>344</v>
      </c>
      <c r="M69" s="8" t="s">
        <v>7</v>
      </c>
    </row>
    <row r="70" ht="15.0" hidden="1" customHeight="1">
      <c r="A70" s="8">
        <v>102766.0</v>
      </c>
      <c r="B70" s="8" t="s">
        <v>345</v>
      </c>
      <c r="C70" s="8" t="s">
        <v>346</v>
      </c>
      <c r="D70" s="8" t="s">
        <v>2</v>
      </c>
      <c r="E70" s="2"/>
      <c r="F70" s="2" t="str">
        <f t="shared" si="1"/>
        <v>Yes</v>
      </c>
      <c r="G70" s="2" t="str">
        <f t="shared" si="2"/>
        <v>Yes</v>
      </c>
      <c r="H70" s="8" t="s">
        <v>107</v>
      </c>
      <c r="I70" s="8" t="s">
        <v>96</v>
      </c>
      <c r="J70" s="8" t="s">
        <v>97</v>
      </c>
      <c r="K70" s="8" t="s">
        <v>274</v>
      </c>
      <c r="L70" s="8" t="s">
        <v>347</v>
      </c>
      <c r="M70" s="8" t="s">
        <v>15</v>
      </c>
    </row>
    <row r="71" ht="15.0" hidden="1" customHeight="1">
      <c r="A71" s="8">
        <v>100782.0</v>
      </c>
      <c r="B71" s="8" t="s">
        <v>348</v>
      </c>
      <c r="C71" s="8" t="s">
        <v>349</v>
      </c>
      <c r="D71" s="8" t="s">
        <v>72</v>
      </c>
      <c r="E71" s="2"/>
      <c r="F71" s="2" t="str">
        <f t="shared" si="1"/>
        <v>Yes</v>
      </c>
      <c r="G71" s="2" t="str">
        <f t="shared" si="2"/>
        <v>Yes</v>
      </c>
      <c r="H71" s="8" t="s">
        <v>107</v>
      </c>
      <c r="I71" s="8" t="s">
        <v>96</v>
      </c>
      <c r="J71" s="8" t="s">
        <v>97</v>
      </c>
      <c r="K71" s="8" t="s">
        <v>274</v>
      </c>
      <c r="L71" s="8" t="s">
        <v>352</v>
      </c>
      <c r="M71" s="8" t="s">
        <v>7</v>
      </c>
    </row>
    <row r="72" ht="15.0" hidden="1" customHeight="1">
      <c r="A72" s="8">
        <v>100785.0</v>
      </c>
      <c r="B72" s="8" t="s">
        <v>353</v>
      </c>
      <c r="C72" s="8" t="s">
        <v>354</v>
      </c>
      <c r="D72" s="8" t="s">
        <v>2</v>
      </c>
      <c r="E72" s="2"/>
      <c r="F72" s="2" t="str">
        <f t="shared" si="1"/>
        <v>No</v>
      </c>
      <c r="G72" s="2" t="str">
        <f t="shared" si="2"/>
        <v>No</v>
      </c>
      <c r="H72" s="8" t="s">
        <v>95</v>
      </c>
      <c r="I72" s="8" t="s">
        <v>96</v>
      </c>
      <c r="J72" s="8" t="s">
        <v>97</v>
      </c>
      <c r="K72" s="8" t="s">
        <v>274</v>
      </c>
      <c r="L72" s="8" t="s">
        <v>355</v>
      </c>
      <c r="M72" s="8" t="s">
        <v>15</v>
      </c>
    </row>
    <row r="73" ht="15.0" hidden="1" customHeight="1">
      <c r="A73" s="8">
        <v>102365.0</v>
      </c>
      <c r="B73" s="8" t="s">
        <v>356</v>
      </c>
      <c r="C73" s="8" t="s">
        <v>357</v>
      </c>
      <c r="D73" s="8" t="s">
        <v>2</v>
      </c>
      <c r="E73" s="2"/>
      <c r="F73" s="2" t="str">
        <f t="shared" si="1"/>
        <v>Yes</v>
      </c>
      <c r="G73" s="2" t="str">
        <f t="shared" si="2"/>
        <v>Unknown</v>
      </c>
      <c r="H73" s="8" t="s">
        <v>127</v>
      </c>
      <c r="I73" s="8" t="s">
        <v>128</v>
      </c>
      <c r="J73" s="8" t="s">
        <v>97</v>
      </c>
      <c r="K73" s="8" t="s">
        <v>274</v>
      </c>
      <c r="L73" s="8" t="s">
        <v>358</v>
      </c>
      <c r="M73" s="8" t="s">
        <v>15</v>
      </c>
    </row>
    <row r="74" ht="15.0" hidden="1" customHeight="1">
      <c r="A74" s="8">
        <v>101725.0</v>
      </c>
      <c r="B74" s="8" t="s">
        <v>359</v>
      </c>
      <c r="C74" s="8" t="s">
        <v>360</v>
      </c>
      <c r="D74" s="8" t="s">
        <v>2</v>
      </c>
      <c r="E74" s="2"/>
      <c r="F74" s="2" t="str">
        <f t="shared" si="1"/>
        <v>Yes</v>
      </c>
      <c r="G74" s="2" t="str">
        <f t="shared" si="2"/>
        <v>Yes</v>
      </c>
      <c r="H74" s="8" t="s">
        <v>107</v>
      </c>
      <c r="I74" s="8" t="s">
        <v>96</v>
      </c>
      <c r="J74" s="8" t="s">
        <v>97</v>
      </c>
      <c r="K74" s="8" t="s">
        <v>274</v>
      </c>
      <c r="L74" s="8" t="s">
        <v>361</v>
      </c>
      <c r="M74" s="8" t="s">
        <v>25</v>
      </c>
    </row>
    <row r="75" ht="15.0" hidden="1" customHeight="1">
      <c r="A75" s="8">
        <v>100848.0</v>
      </c>
      <c r="B75" s="8" t="s">
        <v>365</v>
      </c>
      <c r="C75" s="8" t="s">
        <v>367</v>
      </c>
      <c r="D75" s="8" t="s">
        <v>2</v>
      </c>
      <c r="E75" s="2"/>
      <c r="F75" s="2" t="str">
        <f t="shared" si="1"/>
        <v>Yes</v>
      </c>
      <c r="G75" s="2" t="str">
        <f t="shared" si="2"/>
        <v>Yes</v>
      </c>
      <c r="H75" s="8" t="s">
        <v>107</v>
      </c>
      <c r="I75" s="8" t="s">
        <v>96</v>
      </c>
      <c r="J75" s="8" t="s">
        <v>97</v>
      </c>
      <c r="K75" s="8" t="s">
        <v>274</v>
      </c>
      <c r="L75" s="8" t="s">
        <v>373</v>
      </c>
      <c r="M75" s="8" t="s">
        <v>15</v>
      </c>
    </row>
    <row r="76" ht="15.0" hidden="1" customHeight="1">
      <c r="A76" s="8">
        <v>102417.0</v>
      </c>
      <c r="B76" s="8" t="s">
        <v>374</v>
      </c>
      <c r="C76" s="8" t="s">
        <v>375</v>
      </c>
      <c r="D76" s="8" t="s">
        <v>2</v>
      </c>
      <c r="E76" s="2"/>
      <c r="F76" s="2" t="str">
        <f t="shared" si="1"/>
        <v>No</v>
      </c>
      <c r="G76" s="2" t="str">
        <f t="shared" si="2"/>
        <v>No</v>
      </c>
      <c r="H76" s="8" t="s">
        <v>95</v>
      </c>
      <c r="I76" s="8" t="s">
        <v>96</v>
      </c>
      <c r="J76" s="8" t="s">
        <v>97</v>
      </c>
      <c r="K76" s="8" t="s">
        <v>274</v>
      </c>
      <c r="L76" s="8" t="s">
        <v>376</v>
      </c>
      <c r="M76" s="8" t="s">
        <v>15</v>
      </c>
    </row>
    <row r="77" ht="15.0" hidden="1" customHeight="1">
      <c r="A77" s="8">
        <v>102113.0</v>
      </c>
      <c r="B77" s="8" t="s">
        <v>377</v>
      </c>
      <c r="C77" s="8" t="s">
        <v>378</v>
      </c>
      <c r="D77" s="8" t="s">
        <v>2</v>
      </c>
      <c r="E77" s="2"/>
      <c r="F77" s="2" t="str">
        <f t="shared" si="1"/>
        <v>No</v>
      </c>
      <c r="G77" s="2" t="str">
        <f t="shared" si="2"/>
        <v>No</v>
      </c>
      <c r="H77" s="8" t="s">
        <v>95</v>
      </c>
      <c r="I77" s="8" t="s">
        <v>96</v>
      </c>
      <c r="J77" s="8" t="s">
        <v>97</v>
      </c>
      <c r="K77" s="8" t="s">
        <v>274</v>
      </c>
      <c r="L77" s="8" t="s">
        <v>379</v>
      </c>
      <c r="M77" s="8" t="s">
        <v>15</v>
      </c>
    </row>
    <row r="78" ht="15.0" hidden="1" customHeight="1">
      <c r="A78" s="8">
        <v>101037.0</v>
      </c>
      <c r="B78" s="8" t="s">
        <v>380</v>
      </c>
      <c r="C78" s="8" t="s">
        <v>381</v>
      </c>
      <c r="D78" s="8" t="s">
        <v>93</v>
      </c>
      <c r="E78" s="2"/>
      <c r="F78" s="2" t="str">
        <f t="shared" si="1"/>
        <v>No</v>
      </c>
      <c r="G78" s="2" t="str">
        <f t="shared" si="2"/>
        <v>No</v>
      </c>
      <c r="H78" s="8" t="s">
        <v>95</v>
      </c>
      <c r="I78" s="8" t="s">
        <v>96</v>
      </c>
      <c r="J78" s="8" t="s">
        <v>97</v>
      </c>
      <c r="K78" s="8" t="s">
        <v>274</v>
      </c>
      <c r="L78" s="8" t="s">
        <v>383</v>
      </c>
      <c r="M78" s="8" t="s">
        <v>15</v>
      </c>
    </row>
    <row r="79" ht="15.0" hidden="1" customHeight="1">
      <c r="A79" s="8">
        <v>103082.0</v>
      </c>
      <c r="B79" s="8" t="s">
        <v>384</v>
      </c>
      <c r="C79" s="8" t="s">
        <v>385</v>
      </c>
      <c r="D79" s="8" t="s">
        <v>2</v>
      </c>
      <c r="E79" s="2"/>
      <c r="F79" s="2" t="str">
        <f t="shared" si="1"/>
        <v>No</v>
      </c>
      <c r="G79" s="2" t="str">
        <f t="shared" si="2"/>
        <v>No</v>
      </c>
      <c r="H79" s="8" t="s">
        <v>95</v>
      </c>
      <c r="I79" s="8" t="s">
        <v>96</v>
      </c>
      <c r="J79" s="8" t="s">
        <v>97</v>
      </c>
      <c r="K79" s="8" t="s">
        <v>274</v>
      </c>
      <c r="L79" s="8" t="s">
        <v>386</v>
      </c>
      <c r="M79" s="8" t="s">
        <v>15</v>
      </c>
    </row>
    <row r="80" ht="15.0" hidden="1" customHeight="1">
      <c r="A80" s="8">
        <v>103011.0</v>
      </c>
      <c r="B80" s="8" t="s">
        <v>387</v>
      </c>
      <c r="C80" s="8" t="s">
        <v>388</v>
      </c>
      <c r="D80" s="8" t="s">
        <v>343</v>
      </c>
      <c r="E80" s="2"/>
      <c r="F80" s="2" t="str">
        <f t="shared" si="1"/>
        <v>No</v>
      </c>
      <c r="G80" s="2" t="str">
        <f t="shared" si="2"/>
        <v>No</v>
      </c>
      <c r="H80" s="8" t="s">
        <v>95</v>
      </c>
      <c r="I80" s="8" t="s">
        <v>96</v>
      </c>
      <c r="J80" s="8" t="s">
        <v>97</v>
      </c>
      <c r="K80" s="8" t="s">
        <v>274</v>
      </c>
      <c r="L80" s="8" t="s">
        <v>389</v>
      </c>
      <c r="M80" s="8" t="s">
        <v>15</v>
      </c>
    </row>
    <row r="81" ht="15.0" hidden="1" customHeight="1">
      <c r="A81" s="8">
        <v>102978.0</v>
      </c>
      <c r="B81" s="8" t="s">
        <v>390</v>
      </c>
      <c r="C81" s="8" t="s">
        <v>117</v>
      </c>
      <c r="D81" s="8" t="s">
        <v>343</v>
      </c>
      <c r="E81" s="2"/>
      <c r="F81" s="2" t="str">
        <f t="shared" si="1"/>
        <v>Yes</v>
      </c>
      <c r="G81" s="2" t="str">
        <f t="shared" si="2"/>
        <v>Yes</v>
      </c>
      <c r="H81" s="8" t="s">
        <v>107</v>
      </c>
      <c r="I81" s="8" t="s">
        <v>96</v>
      </c>
      <c r="J81" s="8" t="s">
        <v>97</v>
      </c>
      <c r="K81" s="8" t="s">
        <v>274</v>
      </c>
      <c r="L81" s="8" t="s">
        <v>391</v>
      </c>
      <c r="M81" s="8" t="s">
        <v>15</v>
      </c>
    </row>
    <row r="82" ht="15.0" hidden="1" customHeight="1">
      <c r="A82" s="8">
        <v>102379.0</v>
      </c>
      <c r="B82" s="8" t="s">
        <v>392</v>
      </c>
      <c r="C82" s="8" t="s">
        <v>148</v>
      </c>
      <c r="D82" s="8" t="s">
        <v>2</v>
      </c>
      <c r="E82" s="2"/>
      <c r="F82" s="2" t="str">
        <f t="shared" si="1"/>
        <v>No</v>
      </c>
      <c r="G82" s="2" t="str">
        <f t="shared" si="2"/>
        <v>No</v>
      </c>
      <c r="H82" s="8" t="s">
        <v>95</v>
      </c>
      <c r="I82" s="8" t="s">
        <v>96</v>
      </c>
      <c r="J82" s="8" t="s">
        <v>97</v>
      </c>
      <c r="K82" s="8" t="s">
        <v>274</v>
      </c>
      <c r="L82" s="8" t="s">
        <v>393</v>
      </c>
      <c r="M82" s="8" t="s">
        <v>15</v>
      </c>
    </row>
    <row r="83" ht="15.0" hidden="1" customHeight="1">
      <c r="A83" s="8">
        <v>102158.0</v>
      </c>
      <c r="B83" s="8" t="s">
        <v>394</v>
      </c>
      <c r="C83" s="8" t="s">
        <v>395</v>
      </c>
      <c r="D83" s="8" t="s">
        <v>2</v>
      </c>
      <c r="E83" s="2"/>
      <c r="F83" s="2" t="str">
        <f t="shared" si="1"/>
        <v>Yes</v>
      </c>
      <c r="G83" s="2" t="str">
        <f t="shared" si="2"/>
        <v>Yes</v>
      </c>
      <c r="H83" s="8" t="s">
        <v>107</v>
      </c>
      <c r="I83" s="8" t="s">
        <v>96</v>
      </c>
      <c r="J83" s="8" t="s">
        <v>97</v>
      </c>
      <c r="K83" s="8" t="s">
        <v>274</v>
      </c>
      <c r="L83" s="8" t="s">
        <v>396</v>
      </c>
      <c r="M83" s="8" t="s">
        <v>15</v>
      </c>
    </row>
    <row r="84" ht="15.0" hidden="1" customHeight="1">
      <c r="A84" s="8">
        <v>102449.0</v>
      </c>
      <c r="B84" s="8" t="s">
        <v>397</v>
      </c>
      <c r="C84" s="8" t="s">
        <v>398</v>
      </c>
      <c r="D84" s="8" t="s">
        <v>2</v>
      </c>
      <c r="E84" s="2"/>
      <c r="F84" s="2" t="str">
        <f t="shared" si="1"/>
        <v>No</v>
      </c>
      <c r="G84" s="2" t="str">
        <f t="shared" si="2"/>
        <v>No</v>
      </c>
      <c r="H84" s="8" t="s">
        <v>95</v>
      </c>
      <c r="I84" s="8" t="s">
        <v>96</v>
      </c>
      <c r="J84" s="8" t="s">
        <v>97</v>
      </c>
      <c r="K84" s="8" t="s">
        <v>274</v>
      </c>
      <c r="L84" s="8" t="s">
        <v>399</v>
      </c>
      <c r="M84" s="8" t="s">
        <v>15</v>
      </c>
    </row>
    <row r="85" ht="15.0" hidden="1" customHeight="1">
      <c r="A85" s="8">
        <v>102976.0</v>
      </c>
      <c r="B85" s="8" t="s">
        <v>401</v>
      </c>
      <c r="C85" s="8" t="s">
        <v>402</v>
      </c>
      <c r="D85" s="8" t="s">
        <v>152</v>
      </c>
      <c r="E85" s="2"/>
      <c r="F85" s="2" t="str">
        <f t="shared" si="1"/>
        <v>Yes</v>
      </c>
      <c r="G85" s="2" t="str">
        <f t="shared" si="2"/>
        <v>Unknown</v>
      </c>
      <c r="H85" s="8" t="s">
        <v>127</v>
      </c>
      <c r="I85" s="8" t="s">
        <v>128</v>
      </c>
      <c r="J85" s="8" t="s">
        <v>97</v>
      </c>
      <c r="K85" s="8" t="s">
        <v>274</v>
      </c>
      <c r="L85" s="8" t="s">
        <v>403</v>
      </c>
      <c r="M85" s="8" t="s">
        <v>7</v>
      </c>
    </row>
    <row r="86" ht="15.0" hidden="1" customHeight="1">
      <c r="A86" s="8">
        <v>102791.0</v>
      </c>
      <c r="B86" s="8" t="s">
        <v>404</v>
      </c>
      <c r="C86" s="8" t="s">
        <v>405</v>
      </c>
      <c r="D86" s="8" t="s">
        <v>2</v>
      </c>
      <c r="E86" s="2"/>
      <c r="F86" s="2" t="str">
        <f t="shared" si="1"/>
        <v>No</v>
      </c>
      <c r="G86" s="2" t="str">
        <f t="shared" si="2"/>
        <v>No</v>
      </c>
      <c r="H86" s="8" t="s">
        <v>95</v>
      </c>
      <c r="I86" s="8" t="s">
        <v>96</v>
      </c>
      <c r="J86" s="8" t="s">
        <v>97</v>
      </c>
      <c r="K86" s="8" t="s">
        <v>274</v>
      </c>
      <c r="L86" s="8" t="s">
        <v>408</v>
      </c>
      <c r="M86" s="8" t="s">
        <v>15</v>
      </c>
    </row>
    <row r="87" ht="15.0" hidden="1" customHeight="1">
      <c r="A87" s="8">
        <v>103008.0</v>
      </c>
      <c r="B87" s="8" t="s">
        <v>214</v>
      </c>
      <c r="C87" s="8" t="s">
        <v>409</v>
      </c>
      <c r="D87" s="8" t="s">
        <v>2</v>
      </c>
      <c r="E87" s="2"/>
      <c r="F87" s="2" t="str">
        <f t="shared" si="1"/>
        <v>No</v>
      </c>
      <c r="G87" s="2" t="str">
        <f t="shared" si="2"/>
        <v>No</v>
      </c>
      <c r="H87" s="8" t="s">
        <v>95</v>
      </c>
      <c r="I87" s="8" t="s">
        <v>96</v>
      </c>
      <c r="J87" s="8" t="s">
        <v>97</v>
      </c>
      <c r="K87" s="8" t="s">
        <v>274</v>
      </c>
      <c r="L87" s="8" t="s">
        <v>411</v>
      </c>
      <c r="M87" s="8" t="s">
        <v>15</v>
      </c>
    </row>
    <row r="88" ht="15.0" hidden="1" customHeight="1">
      <c r="A88" s="8">
        <v>102160.0</v>
      </c>
      <c r="B88" s="8" t="s">
        <v>413</v>
      </c>
      <c r="C88" s="8" t="s">
        <v>414</v>
      </c>
      <c r="D88" s="8" t="s">
        <v>415</v>
      </c>
      <c r="E88" s="2"/>
      <c r="F88" s="2" t="str">
        <f t="shared" si="1"/>
        <v>Yes</v>
      </c>
      <c r="G88" s="2" t="str">
        <f t="shared" si="2"/>
        <v>Yes</v>
      </c>
      <c r="H88" s="8" t="s">
        <v>107</v>
      </c>
      <c r="I88" s="8" t="s">
        <v>96</v>
      </c>
      <c r="J88" s="8" t="s">
        <v>97</v>
      </c>
      <c r="K88" s="8" t="s">
        <v>274</v>
      </c>
      <c r="L88" s="8" t="s">
        <v>416</v>
      </c>
      <c r="M88" s="8" t="s">
        <v>15</v>
      </c>
    </row>
    <row r="89" ht="15.0" hidden="1" customHeight="1">
      <c r="A89" s="8">
        <v>102082.0</v>
      </c>
      <c r="B89" s="8" t="s">
        <v>417</v>
      </c>
      <c r="C89" s="8" t="s">
        <v>418</v>
      </c>
      <c r="D89" s="8" t="s">
        <v>2</v>
      </c>
      <c r="E89" s="2"/>
      <c r="F89" s="2" t="str">
        <f t="shared" si="1"/>
        <v>No</v>
      </c>
      <c r="G89" s="2" t="str">
        <f t="shared" si="2"/>
        <v>No</v>
      </c>
      <c r="H89" s="8" t="s">
        <v>95</v>
      </c>
      <c r="I89" s="8" t="s">
        <v>96</v>
      </c>
      <c r="J89" s="8" t="s">
        <v>97</v>
      </c>
      <c r="K89" s="8" t="s">
        <v>274</v>
      </c>
      <c r="L89" s="8" t="s">
        <v>423</v>
      </c>
      <c r="M89" s="8" t="s">
        <v>15</v>
      </c>
    </row>
    <row r="90" ht="15.0" hidden="1" customHeight="1">
      <c r="A90" s="8">
        <v>103010.0</v>
      </c>
      <c r="B90" s="8" t="s">
        <v>424</v>
      </c>
      <c r="C90" s="8" t="s">
        <v>425</v>
      </c>
      <c r="D90" s="8" t="s">
        <v>426</v>
      </c>
      <c r="E90" s="2"/>
      <c r="F90" s="2" t="str">
        <f t="shared" si="1"/>
        <v>No</v>
      </c>
      <c r="G90" s="2" t="str">
        <f t="shared" si="2"/>
        <v>No</v>
      </c>
      <c r="H90" s="8" t="s">
        <v>95</v>
      </c>
      <c r="I90" s="8" t="s">
        <v>96</v>
      </c>
      <c r="J90" s="8" t="s">
        <v>97</v>
      </c>
      <c r="K90" s="8" t="s">
        <v>274</v>
      </c>
      <c r="L90" s="8" t="s">
        <v>428</v>
      </c>
      <c r="M90" s="8" t="s">
        <v>15</v>
      </c>
    </row>
    <row r="91" ht="15.0" hidden="1" customHeight="1">
      <c r="A91" s="8">
        <v>101529.0</v>
      </c>
      <c r="B91" s="8" t="s">
        <v>429</v>
      </c>
      <c r="C91" s="8" t="s">
        <v>430</v>
      </c>
      <c r="D91" s="8" t="s">
        <v>203</v>
      </c>
      <c r="E91" s="2"/>
      <c r="F91" s="2" t="str">
        <f t="shared" si="1"/>
        <v>Yes</v>
      </c>
      <c r="G91" s="2" t="str">
        <f t="shared" si="2"/>
        <v>Yes</v>
      </c>
      <c r="H91" s="8" t="s">
        <v>107</v>
      </c>
      <c r="I91" s="8" t="s">
        <v>96</v>
      </c>
      <c r="J91" s="8" t="s">
        <v>97</v>
      </c>
      <c r="K91" s="8" t="s">
        <v>274</v>
      </c>
      <c r="L91" s="8" t="s">
        <v>434</v>
      </c>
      <c r="M91" s="8" t="s">
        <v>7</v>
      </c>
    </row>
    <row r="92" ht="15.0" hidden="1" customHeight="1">
      <c r="A92" s="8">
        <v>102415.0</v>
      </c>
      <c r="B92" s="8" t="s">
        <v>435</v>
      </c>
      <c r="C92" s="8" t="s">
        <v>436</v>
      </c>
      <c r="D92" s="8" t="s">
        <v>49</v>
      </c>
      <c r="E92" s="2"/>
      <c r="F92" s="2" t="str">
        <f t="shared" si="1"/>
        <v>Yes</v>
      </c>
      <c r="G92" s="2" t="str">
        <f t="shared" si="2"/>
        <v>Yes</v>
      </c>
      <c r="H92" s="8" t="s">
        <v>231</v>
      </c>
      <c r="I92" s="8" t="s">
        <v>96</v>
      </c>
      <c r="J92" s="8" t="s">
        <v>97</v>
      </c>
      <c r="K92" s="8" t="s">
        <v>274</v>
      </c>
      <c r="L92" s="8" t="s">
        <v>438</v>
      </c>
      <c r="M92" s="8" t="s">
        <v>7</v>
      </c>
    </row>
    <row r="93" ht="15.0" hidden="1" customHeight="1">
      <c r="A93" s="8">
        <v>102974.0</v>
      </c>
      <c r="B93" s="8" t="s">
        <v>439</v>
      </c>
      <c r="C93" s="8" t="s">
        <v>441</v>
      </c>
      <c r="D93" s="8" t="s">
        <v>2</v>
      </c>
      <c r="E93" s="2"/>
      <c r="F93" s="2" t="str">
        <f t="shared" si="1"/>
        <v>Yes</v>
      </c>
      <c r="G93" s="2" t="str">
        <f t="shared" si="2"/>
        <v>Unknown</v>
      </c>
      <c r="H93" s="8" t="s">
        <v>127</v>
      </c>
      <c r="I93" s="8" t="s">
        <v>128</v>
      </c>
      <c r="J93" s="8" t="s">
        <v>97</v>
      </c>
      <c r="K93" s="8" t="s">
        <v>274</v>
      </c>
      <c r="L93" s="8" t="s">
        <v>443</v>
      </c>
      <c r="M93" s="8" t="s">
        <v>15</v>
      </c>
    </row>
    <row r="94" ht="15.0" hidden="1" customHeight="1">
      <c r="A94" s="8">
        <v>102157.0</v>
      </c>
      <c r="B94" s="8" t="s">
        <v>444</v>
      </c>
      <c r="C94" s="8" t="s">
        <v>226</v>
      </c>
      <c r="D94" s="8" t="s">
        <v>2</v>
      </c>
      <c r="E94" s="2"/>
      <c r="F94" s="2" t="str">
        <f t="shared" si="1"/>
        <v>No</v>
      </c>
      <c r="G94" s="2" t="str">
        <f t="shared" si="2"/>
        <v>No</v>
      </c>
      <c r="H94" s="8" t="s">
        <v>95</v>
      </c>
      <c r="I94" s="8" t="s">
        <v>96</v>
      </c>
      <c r="J94" s="8" t="s">
        <v>97</v>
      </c>
      <c r="K94" s="8" t="s">
        <v>274</v>
      </c>
      <c r="L94" s="8" t="s">
        <v>445</v>
      </c>
      <c r="M94" s="8" t="s">
        <v>15</v>
      </c>
    </row>
    <row r="95" ht="15.0" hidden="1" customHeight="1">
      <c r="A95" s="8">
        <v>101695.0</v>
      </c>
      <c r="B95" s="8" t="s">
        <v>446</v>
      </c>
      <c r="C95" s="8" t="s">
        <v>447</v>
      </c>
      <c r="D95" s="8" t="s">
        <v>2</v>
      </c>
      <c r="E95" s="2"/>
      <c r="F95" s="2" t="str">
        <f t="shared" si="1"/>
        <v>No</v>
      </c>
      <c r="G95" s="2" t="str">
        <f t="shared" si="2"/>
        <v>No</v>
      </c>
      <c r="H95" s="8" t="s">
        <v>95</v>
      </c>
      <c r="I95" s="8" t="s">
        <v>96</v>
      </c>
      <c r="J95" s="8" t="s">
        <v>97</v>
      </c>
      <c r="K95" s="8" t="s">
        <v>274</v>
      </c>
      <c r="L95" s="8" t="s">
        <v>449</v>
      </c>
      <c r="M95" s="8" t="s">
        <v>15</v>
      </c>
    </row>
    <row r="96" ht="15.0" hidden="1" customHeight="1">
      <c r="A96" s="8">
        <v>101698.0</v>
      </c>
      <c r="B96" s="8" t="s">
        <v>450</v>
      </c>
      <c r="C96" s="8" t="s">
        <v>451</v>
      </c>
      <c r="D96" s="8" t="s">
        <v>2</v>
      </c>
      <c r="E96" s="2"/>
      <c r="F96" s="2" t="str">
        <f t="shared" si="1"/>
        <v>Yes</v>
      </c>
      <c r="G96" s="2" t="str">
        <f t="shared" si="2"/>
        <v>Yes</v>
      </c>
      <c r="H96" s="8" t="s">
        <v>107</v>
      </c>
      <c r="I96" s="8" t="s">
        <v>96</v>
      </c>
      <c r="J96" s="8" t="s">
        <v>97</v>
      </c>
      <c r="K96" s="8" t="s">
        <v>274</v>
      </c>
      <c r="L96" s="8" t="s">
        <v>452</v>
      </c>
      <c r="M96" s="8" t="s">
        <v>25</v>
      </c>
    </row>
    <row r="97" ht="15.0" hidden="1" customHeight="1">
      <c r="A97" s="8">
        <v>102161.0</v>
      </c>
      <c r="B97" s="8" t="s">
        <v>454</v>
      </c>
      <c r="C97" s="8" t="s">
        <v>455</v>
      </c>
      <c r="D97" s="8" t="s">
        <v>2</v>
      </c>
      <c r="E97" s="2"/>
      <c r="F97" s="2" t="str">
        <f t="shared" si="1"/>
        <v>No</v>
      </c>
      <c r="G97" s="2" t="str">
        <f t="shared" si="2"/>
        <v>No</v>
      </c>
      <c r="H97" s="8" t="s">
        <v>95</v>
      </c>
      <c r="I97" s="8" t="s">
        <v>96</v>
      </c>
      <c r="J97" s="8" t="s">
        <v>97</v>
      </c>
      <c r="K97" s="8" t="s">
        <v>274</v>
      </c>
      <c r="L97" s="8" t="s">
        <v>461</v>
      </c>
      <c r="M97" s="8" t="s">
        <v>7</v>
      </c>
    </row>
    <row r="98" ht="15.0" hidden="1" customHeight="1">
      <c r="A98" s="8">
        <v>101820.0</v>
      </c>
      <c r="B98" s="8" t="s">
        <v>462</v>
      </c>
      <c r="C98" s="8" t="s">
        <v>463</v>
      </c>
      <c r="D98" s="8" t="s">
        <v>2</v>
      </c>
      <c r="E98" s="2"/>
      <c r="F98" s="2" t="str">
        <f t="shared" si="1"/>
        <v>Yes</v>
      </c>
      <c r="G98" s="2" t="str">
        <f t="shared" si="2"/>
        <v>Yes</v>
      </c>
      <c r="H98" s="8" t="s">
        <v>231</v>
      </c>
      <c r="I98" s="8" t="s">
        <v>96</v>
      </c>
      <c r="J98" s="8" t="s">
        <v>97</v>
      </c>
      <c r="K98" s="8" t="s">
        <v>274</v>
      </c>
      <c r="L98" s="8" t="s">
        <v>464</v>
      </c>
      <c r="M98" s="8" t="s">
        <v>15</v>
      </c>
    </row>
    <row r="99" ht="15.0" hidden="1" customHeight="1">
      <c r="A99" s="8">
        <v>102112.0</v>
      </c>
      <c r="B99" s="8" t="s">
        <v>465</v>
      </c>
      <c r="C99" s="8" t="s">
        <v>466</v>
      </c>
      <c r="D99" s="8" t="s">
        <v>467</v>
      </c>
      <c r="E99" s="2"/>
      <c r="F99" s="2" t="str">
        <f t="shared" si="1"/>
        <v>Yes</v>
      </c>
      <c r="G99" s="2" t="str">
        <f t="shared" si="2"/>
        <v>Yes</v>
      </c>
      <c r="H99" s="8" t="s">
        <v>107</v>
      </c>
      <c r="I99" s="8" t="s">
        <v>96</v>
      </c>
      <c r="J99" s="8" t="s">
        <v>97</v>
      </c>
      <c r="K99" s="8" t="s">
        <v>274</v>
      </c>
      <c r="L99" s="8" t="s">
        <v>468</v>
      </c>
      <c r="M99" s="8" t="s">
        <v>15</v>
      </c>
    </row>
    <row r="100" ht="15.0" hidden="1" customHeight="1">
      <c r="A100" s="8">
        <v>101965.0</v>
      </c>
      <c r="B100" s="8" t="s">
        <v>469</v>
      </c>
      <c r="C100" s="8" t="s">
        <v>131</v>
      </c>
      <c r="D100" s="8" t="s">
        <v>2</v>
      </c>
      <c r="E100" s="2"/>
      <c r="F100" s="2" t="str">
        <f t="shared" si="1"/>
        <v>No</v>
      </c>
      <c r="G100" s="2" t="str">
        <f t="shared" si="2"/>
        <v>No</v>
      </c>
      <c r="H100" s="8" t="s">
        <v>95</v>
      </c>
      <c r="I100" s="8" t="s">
        <v>96</v>
      </c>
      <c r="J100" s="8" t="s">
        <v>97</v>
      </c>
      <c r="K100" s="8" t="s">
        <v>274</v>
      </c>
      <c r="L100" s="8" t="s">
        <v>470</v>
      </c>
      <c r="M100" s="8" t="s">
        <v>15</v>
      </c>
    </row>
    <row r="101" ht="15.0" hidden="1" customHeight="1">
      <c r="A101" s="8">
        <v>102473.0</v>
      </c>
      <c r="B101" s="8" t="s">
        <v>471</v>
      </c>
      <c r="C101" s="8" t="s">
        <v>472</v>
      </c>
      <c r="D101" s="8" t="s">
        <v>296</v>
      </c>
      <c r="E101" s="2"/>
      <c r="F101" s="2" t="str">
        <f t="shared" si="1"/>
        <v>Yes</v>
      </c>
      <c r="G101" s="2" t="str">
        <f t="shared" si="2"/>
        <v>Yes</v>
      </c>
      <c r="H101" s="8" t="s">
        <v>107</v>
      </c>
      <c r="I101" s="8" t="s">
        <v>96</v>
      </c>
      <c r="J101" s="8" t="s">
        <v>97</v>
      </c>
      <c r="K101" s="8" t="s">
        <v>274</v>
      </c>
      <c r="L101" s="8" t="s">
        <v>298</v>
      </c>
      <c r="M101" s="8" t="s">
        <v>25</v>
      </c>
    </row>
    <row r="102" ht="15.0" hidden="1" customHeight="1">
      <c r="A102" s="8">
        <v>102017.0</v>
      </c>
      <c r="B102" s="8" t="s">
        <v>474</v>
      </c>
      <c r="C102" s="8" t="s">
        <v>475</v>
      </c>
      <c r="D102" s="8" t="s">
        <v>49</v>
      </c>
      <c r="E102" s="2"/>
      <c r="F102" s="2" t="str">
        <f t="shared" si="1"/>
        <v>Yes</v>
      </c>
      <c r="G102" s="2" t="str">
        <f t="shared" si="2"/>
        <v>Yes</v>
      </c>
      <c r="H102" s="8" t="s">
        <v>107</v>
      </c>
      <c r="I102" s="8" t="s">
        <v>96</v>
      </c>
      <c r="J102" s="8" t="s">
        <v>97</v>
      </c>
      <c r="K102" s="8" t="s">
        <v>274</v>
      </c>
      <c r="L102" s="8" t="s">
        <v>476</v>
      </c>
      <c r="M102" s="8" t="s">
        <v>15</v>
      </c>
    </row>
    <row r="103" ht="15.0" hidden="1" customHeight="1">
      <c r="A103" s="8">
        <v>102768.0</v>
      </c>
      <c r="B103" s="8" t="s">
        <v>477</v>
      </c>
      <c r="C103" s="8" t="s">
        <v>478</v>
      </c>
      <c r="D103" s="8" t="s">
        <v>2</v>
      </c>
      <c r="E103" s="2"/>
      <c r="F103" s="2" t="str">
        <f t="shared" si="1"/>
        <v>Yes</v>
      </c>
      <c r="G103" s="2" t="str">
        <f t="shared" si="2"/>
        <v>Yes</v>
      </c>
      <c r="H103" s="8" t="s">
        <v>231</v>
      </c>
      <c r="I103" s="8" t="s">
        <v>96</v>
      </c>
      <c r="J103" s="8" t="s">
        <v>97</v>
      </c>
      <c r="K103" s="8" t="s">
        <v>274</v>
      </c>
      <c r="L103" s="8" t="s">
        <v>479</v>
      </c>
      <c r="M103" s="8" t="s">
        <v>25</v>
      </c>
    </row>
    <row r="104" ht="15.0" hidden="1" customHeight="1">
      <c r="A104" s="8">
        <v>102249.0</v>
      </c>
      <c r="B104" s="8" t="s">
        <v>480</v>
      </c>
      <c r="C104" s="8" t="s">
        <v>241</v>
      </c>
      <c r="D104" s="8" t="s">
        <v>2</v>
      </c>
      <c r="E104" s="2"/>
      <c r="F104" s="2" t="str">
        <f t="shared" si="1"/>
        <v>No</v>
      </c>
      <c r="G104" s="2" t="str">
        <f t="shared" si="2"/>
        <v>No</v>
      </c>
      <c r="H104" s="8" t="s">
        <v>95</v>
      </c>
      <c r="I104" s="8" t="s">
        <v>96</v>
      </c>
      <c r="J104" s="8" t="s">
        <v>97</v>
      </c>
      <c r="K104" s="8" t="s">
        <v>274</v>
      </c>
      <c r="L104" s="8" t="s">
        <v>481</v>
      </c>
      <c r="M104" s="8" t="s">
        <v>15</v>
      </c>
    </row>
    <row r="105" ht="15.0" hidden="1" customHeight="1">
      <c r="A105" s="8">
        <v>102866.0</v>
      </c>
      <c r="B105" s="8" t="s">
        <v>482</v>
      </c>
      <c r="C105" s="8" t="s">
        <v>302</v>
      </c>
      <c r="D105" s="8" t="s">
        <v>2</v>
      </c>
      <c r="E105" s="2"/>
      <c r="F105" s="2" t="str">
        <f t="shared" si="1"/>
        <v>No</v>
      </c>
      <c r="G105" s="2" t="str">
        <f t="shared" si="2"/>
        <v>No</v>
      </c>
      <c r="H105" s="8" t="s">
        <v>95</v>
      </c>
      <c r="I105" s="8" t="s">
        <v>96</v>
      </c>
      <c r="J105" s="8" t="s">
        <v>97</v>
      </c>
      <c r="K105" s="8" t="s">
        <v>483</v>
      </c>
      <c r="L105" s="8" t="s">
        <v>484</v>
      </c>
      <c r="M105" s="8" t="s">
        <v>15</v>
      </c>
    </row>
    <row r="106" ht="15.0" hidden="1" customHeight="1">
      <c r="A106" s="8">
        <v>102750.0</v>
      </c>
      <c r="B106" s="8" t="s">
        <v>486</v>
      </c>
      <c r="C106" s="8" t="s">
        <v>117</v>
      </c>
      <c r="D106" s="8" t="s">
        <v>2</v>
      </c>
      <c r="E106" s="2"/>
      <c r="F106" s="2" t="str">
        <f t="shared" si="1"/>
        <v>No</v>
      </c>
      <c r="G106" s="2" t="str">
        <f t="shared" si="2"/>
        <v>No</v>
      </c>
      <c r="H106" s="8" t="s">
        <v>95</v>
      </c>
      <c r="I106" s="8" t="s">
        <v>96</v>
      </c>
      <c r="J106" s="8" t="s">
        <v>97</v>
      </c>
      <c r="K106" s="8" t="s">
        <v>483</v>
      </c>
      <c r="L106" s="8" t="s">
        <v>487</v>
      </c>
      <c r="M106" s="8" t="s">
        <v>25</v>
      </c>
    </row>
    <row r="107" ht="15.0" hidden="1" customHeight="1">
      <c r="A107" s="8">
        <v>102749.0</v>
      </c>
      <c r="B107" s="8" t="s">
        <v>488</v>
      </c>
      <c r="C107" s="8" t="s">
        <v>489</v>
      </c>
      <c r="D107" s="8" t="s">
        <v>2</v>
      </c>
      <c r="E107" s="2"/>
      <c r="F107" s="2" t="str">
        <f t="shared" si="1"/>
        <v>Yes</v>
      </c>
      <c r="G107" s="2" t="str">
        <f t="shared" si="2"/>
        <v>Unknown</v>
      </c>
      <c r="H107" s="8" t="s">
        <v>127</v>
      </c>
      <c r="I107" s="8" t="s">
        <v>128</v>
      </c>
      <c r="J107" s="8" t="s">
        <v>97</v>
      </c>
      <c r="K107" s="8" t="s">
        <v>483</v>
      </c>
      <c r="L107" s="8" t="s">
        <v>491</v>
      </c>
      <c r="M107" s="8" t="s">
        <v>25</v>
      </c>
    </row>
    <row r="108" ht="15.0" hidden="1" customHeight="1">
      <c r="A108" s="8">
        <v>100355.0</v>
      </c>
      <c r="B108" s="8" t="s">
        <v>492</v>
      </c>
      <c r="C108" s="8" t="s">
        <v>493</v>
      </c>
      <c r="D108" s="8" t="s">
        <v>203</v>
      </c>
      <c r="E108" s="2"/>
      <c r="F108" s="2" t="str">
        <f t="shared" si="1"/>
        <v>Yes</v>
      </c>
      <c r="G108" s="2" t="str">
        <f t="shared" si="2"/>
        <v>Yes</v>
      </c>
      <c r="H108" s="8" t="s">
        <v>107</v>
      </c>
      <c r="I108" s="8" t="s">
        <v>96</v>
      </c>
      <c r="J108" s="8" t="s">
        <v>97</v>
      </c>
      <c r="K108" s="8" t="s">
        <v>483</v>
      </c>
      <c r="L108" s="8" t="s">
        <v>495</v>
      </c>
      <c r="M108" s="8" t="s">
        <v>15</v>
      </c>
    </row>
    <row r="109" ht="15.0" hidden="1" customHeight="1">
      <c r="A109" s="8">
        <v>102747.0</v>
      </c>
      <c r="B109" s="8" t="s">
        <v>496</v>
      </c>
      <c r="C109" s="8" t="s">
        <v>497</v>
      </c>
      <c r="D109" s="8" t="s">
        <v>43</v>
      </c>
      <c r="E109" s="2"/>
      <c r="F109" s="2" t="str">
        <f t="shared" si="1"/>
        <v>Yes</v>
      </c>
      <c r="G109" s="2" t="str">
        <f t="shared" si="2"/>
        <v>Yes</v>
      </c>
      <c r="H109" s="8" t="s">
        <v>107</v>
      </c>
      <c r="I109" s="8" t="s">
        <v>96</v>
      </c>
      <c r="J109" s="8" t="s">
        <v>97</v>
      </c>
      <c r="K109" s="8" t="s">
        <v>483</v>
      </c>
      <c r="L109" s="8" t="s">
        <v>503</v>
      </c>
      <c r="M109" s="8" t="s">
        <v>15</v>
      </c>
    </row>
    <row r="110" ht="15.0" hidden="1" customHeight="1">
      <c r="A110" s="8">
        <v>102775.0</v>
      </c>
      <c r="B110" s="8" t="s">
        <v>504</v>
      </c>
      <c r="C110" s="8" t="s">
        <v>505</v>
      </c>
      <c r="D110" s="8" t="s">
        <v>2</v>
      </c>
      <c r="E110" s="2"/>
      <c r="F110" s="2" t="str">
        <f t="shared" si="1"/>
        <v>Yes</v>
      </c>
      <c r="G110" s="2" t="str">
        <f t="shared" si="2"/>
        <v>Yes</v>
      </c>
      <c r="H110" s="8" t="s">
        <v>107</v>
      </c>
      <c r="I110" s="8" t="s">
        <v>96</v>
      </c>
      <c r="J110" s="8" t="s">
        <v>97</v>
      </c>
      <c r="K110" s="8" t="s">
        <v>483</v>
      </c>
      <c r="L110" s="8" t="s">
        <v>510</v>
      </c>
      <c r="M110" s="8" t="s">
        <v>25</v>
      </c>
    </row>
    <row r="111" ht="15.0" hidden="1" customHeight="1">
      <c r="A111" s="8">
        <v>102918.0</v>
      </c>
      <c r="B111" s="8" t="s">
        <v>511</v>
      </c>
      <c r="C111" s="8" t="s">
        <v>512</v>
      </c>
      <c r="D111" s="8" t="s">
        <v>2</v>
      </c>
      <c r="E111" s="2"/>
      <c r="F111" s="2" t="str">
        <f t="shared" si="1"/>
        <v>Yes</v>
      </c>
      <c r="G111" s="2" t="str">
        <f t="shared" si="2"/>
        <v>Yes</v>
      </c>
      <c r="H111" s="8" t="s">
        <v>107</v>
      </c>
      <c r="I111" s="8" t="s">
        <v>96</v>
      </c>
      <c r="J111" s="8" t="s">
        <v>97</v>
      </c>
      <c r="K111" s="8" t="s">
        <v>483</v>
      </c>
      <c r="L111" s="8" t="s">
        <v>513</v>
      </c>
      <c r="M111" s="8" t="s">
        <v>15</v>
      </c>
    </row>
    <row r="112" ht="15.0" hidden="1" customHeight="1">
      <c r="A112" s="8">
        <v>102893.0</v>
      </c>
      <c r="B112" s="8" t="s">
        <v>514</v>
      </c>
      <c r="C112" s="8" t="s">
        <v>515</v>
      </c>
      <c r="D112" s="8" t="s">
        <v>2</v>
      </c>
      <c r="E112" s="2"/>
      <c r="F112" s="2" t="str">
        <f t="shared" si="1"/>
        <v>No</v>
      </c>
      <c r="G112" s="2" t="str">
        <f t="shared" si="2"/>
        <v>No</v>
      </c>
      <c r="H112" s="8" t="s">
        <v>95</v>
      </c>
      <c r="I112" s="8" t="s">
        <v>96</v>
      </c>
      <c r="J112" s="8" t="s">
        <v>97</v>
      </c>
      <c r="K112" s="8" t="s">
        <v>483</v>
      </c>
      <c r="L112" s="8" t="s">
        <v>517</v>
      </c>
      <c r="M112" s="8" t="s">
        <v>25</v>
      </c>
    </row>
    <row r="113" ht="15.0" hidden="1" customHeight="1">
      <c r="A113" s="8">
        <v>102744.0</v>
      </c>
      <c r="B113" s="8" t="s">
        <v>518</v>
      </c>
      <c r="C113" s="8" t="s">
        <v>519</v>
      </c>
      <c r="D113" s="8" t="s">
        <v>343</v>
      </c>
      <c r="E113" s="2"/>
      <c r="F113" s="2" t="str">
        <f t="shared" si="1"/>
        <v>Yes</v>
      </c>
      <c r="G113" s="2" t="str">
        <f t="shared" si="2"/>
        <v>Yes</v>
      </c>
      <c r="H113" s="8" t="s">
        <v>107</v>
      </c>
      <c r="I113" s="8" t="s">
        <v>96</v>
      </c>
      <c r="J113" s="8" t="s">
        <v>97</v>
      </c>
      <c r="K113" s="8" t="s">
        <v>483</v>
      </c>
      <c r="L113" s="8" t="s">
        <v>520</v>
      </c>
      <c r="M113" s="8" t="s">
        <v>25</v>
      </c>
    </row>
    <row r="114" ht="15.0" hidden="1" customHeight="1">
      <c r="A114" s="8">
        <v>102894.0</v>
      </c>
      <c r="B114" s="8" t="s">
        <v>521</v>
      </c>
      <c r="C114" s="8" t="s">
        <v>177</v>
      </c>
      <c r="D114" s="8" t="s">
        <v>523</v>
      </c>
      <c r="E114" s="2"/>
      <c r="F114" s="2" t="str">
        <f t="shared" si="1"/>
        <v>No</v>
      </c>
      <c r="G114" s="2" t="str">
        <f t="shared" si="2"/>
        <v>No</v>
      </c>
      <c r="H114" s="8" t="s">
        <v>95</v>
      </c>
      <c r="I114" s="8" t="s">
        <v>96</v>
      </c>
      <c r="J114" s="8" t="s">
        <v>97</v>
      </c>
      <c r="K114" s="8" t="s">
        <v>483</v>
      </c>
      <c r="L114" s="8" t="s">
        <v>524</v>
      </c>
      <c r="M114" s="8" t="s">
        <v>15</v>
      </c>
    </row>
    <row r="115" ht="15.0" hidden="1" customHeight="1">
      <c r="A115" s="8">
        <v>102917.0</v>
      </c>
      <c r="B115" s="8" t="s">
        <v>525</v>
      </c>
      <c r="C115" s="8" t="s">
        <v>526</v>
      </c>
      <c r="D115" s="8" t="s">
        <v>2</v>
      </c>
      <c r="E115" s="2"/>
      <c r="F115" s="2" t="str">
        <f t="shared" si="1"/>
        <v>No</v>
      </c>
      <c r="G115" s="2" t="str">
        <f t="shared" si="2"/>
        <v>No</v>
      </c>
      <c r="H115" s="8" t="s">
        <v>95</v>
      </c>
      <c r="I115" s="8" t="s">
        <v>96</v>
      </c>
      <c r="J115" s="8" t="s">
        <v>97</v>
      </c>
      <c r="K115" s="8" t="s">
        <v>483</v>
      </c>
      <c r="L115" s="8" t="s">
        <v>527</v>
      </c>
      <c r="M115" s="8" t="s">
        <v>15</v>
      </c>
    </row>
    <row r="116" ht="15.0" hidden="1" customHeight="1">
      <c r="A116" s="8">
        <v>102772.0</v>
      </c>
      <c r="B116" s="8" t="s">
        <v>528</v>
      </c>
      <c r="C116" s="8" t="s">
        <v>463</v>
      </c>
      <c r="D116" s="8" t="s">
        <v>2</v>
      </c>
      <c r="E116" s="2"/>
      <c r="F116" s="2" t="str">
        <f t="shared" si="1"/>
        <v>No</v>
      </c>
      <c r="G116" s="2" t="str">
        <f t="shared" si="2"/>
        <v>No</v>
      </c>
      <c r="H116" s="8" t="s">
        <v>95</v>
      </c>
      <c r="I116" s="8" t="s">
        <v>96</v>
      </c>
      <c r="J116" s="8" t="s">
        <v>97</v>
      </c>
      <c r="K116" s="8" t="s">
        <v>483</v>
      </c>
      <c r="L116" s="8" t="s">
        <v>529</v>
      </c>
      <c r="M116" s="8" t="s">
        <v>15</v>
      </c>
    </row>
    <row r="117" ht="15.0" hidden="1" customHeight="1">
      <c r="A117" s="8">
        <v>102773.0</v>
      </c>
      <c r="B117" s="8" t="s">
        <v>530</v>
      </c>
      <c r="C117" s="8" t="s">
        <v>531</v>
      </c>
      <c r="D117" s="8" t="s">
        <v>2</v>
      </c>
      <c r="E117" s="2"/>
      <c r="F117" s="2" t="str">
        <f t="shared" si="1"/>
        <v>No</v>
      </c>
      <c r="G117" s="2" t="str">
        <f t="shared" si="2"/>
        <v>No</v>
      </c>
      <c r="H117" s="8" t="s">
        <v>95</v>
      </c>
      <c r="I117" s="8" t="s">
        <v>96</v>
      </c>
      <c r="J117" s="8" t="s">
        <v>97</v>
      </c>
      <c r="K117" s="8" t="s">
        <v>483</v>
      </c>
      <c r="L117" s="8" t="s">
        <v>533</v>
      </c>
      <c r="M117" s="8" t="s">
        <v>15</v>
      </c>
    </row>
    <row r="118" ht="15.0" hidden="1" customHeight="1">
      <c r="A118" s="8">
        <v>102742.0</v>
      </c>
      <c r="B118" s="8" t="s">
        <v>534</v>
      </c>
      <c r="C118" s="8" t="s">
        <v>535</v>
      </c>
      <c r="D118" s="8" t="s">
        <v>2</v>
      </c>
      <c r="E118" s="2"/>
      <c r="F118" s="2" t="str">
        <f t="shared" si="1"/>
        <v>Yes</v>
      </c>
      <c r="G118" s="2" t="str">
        <f t="shared" si="2"/>
        <v>Yes</v>
      </c>
      <c r="H118" s="8" t="s">
        <v>107</v>
      </c>
      <c r="I118" s="8" t="s">
        <v>96</v>
      </c>
      <c r="J118" s="8" t="s">
        <v>97</v>
      </c>
      <c r="K118" s="8" t="s">
        <v>483</v>
      </c>
      <c r="L118" s="8" t="s">
        <v>536</v>
      </c>
      <c r="M118" s="8" t="s">
        <v>25</v>
      </c>
    </row>
    <row r="119" ht="15.0" hidden="1" customHeight="1">
      <c r="A119" s="8">
        <v>100932.0</v>
      </c>
      <c r="B119" s="8" t="s">
        <v>537</v>
      </c>
      <c r="C119" s="8" t="s">
        <v>252</v>
      </c>
      <c r="D119" s="8" t="s">
        <v>5</v>
      </c>
      <c r="E119" s="2"/>
      <c r="F119" s="2" t="str">
        <f t="shared" si="1"/>
        <v>No</v>
      </c>
      <c r="G119" s="2" t="str">
        <f t="shared" si="2"/>
        <v>No</v>
      </c>
      <c r="H119" s="8" t="s">
        <v>95</v>
      </c>
      <c r="I119" s="8" t="s">
        <v>96</v>
      </c>
      <c r="J119" s="8" t="s">
        <v>97</v>
      </c>
      <c r="K119" s="8" t="s">
        <v>483</v>
      </c>
      <c r="L119" s="8" t="s">
        <v>538</v>
      </c>
      <c r="M119" s="8" t="s">
        <v>15</v>
      </c>
    </row>
    <row r="120" ht="15.0" hidden="1" customHeight="1">
      <c r="A120" s="8">
        <v>100977.0</v>
      </c>
      <c r="B120" s="8" t="s">
        <v>539</v>
      </c>
      <c r="C120" s="8" t="s">
        <v>540</v>
      </c>
      <c r="D120" s="8" t="s">
        <v>541</v>
      </c>
      <c r="E120" s="2"/>
      <c r="F120" s="2" t="str">
        <f t="shared" si="1"/>
        <v>Yes</v>
      </c>
      <c r="G120" s="2" t="str">
        <f t="shared" si="2"/>
        <v>Unknown</v>
      </c>
      <c r="H120" s="8" t="s">
        <v>127</v>
      </c>
      <c r="I120" s="8" t="s">
        <v>128</v>
      </c>
      <c r="J120" s="8" t="s">
        <v>97</v>
      </c>
      <c r="K120" s="8" t="s">
        <v>483</v>
      </c>
      <c r="L120" s="8" t="s">
        <v>543</v>
      </c>
      <c r="M120" s="8" t="s">
        <v>15</v>
      </c>
    </row>
    <row r="121" ht="15.0" hidden="1" customHeight="1">
      <c r="A121" s="8">
        <v>102751.0</v>
      </c>
      <c r="B121" s="8" t="s">
        <v>544</v>
      </c>
      <c r="C121" s="8" t="s">
        <v>545</v>
      </c>
      <c r="D121" s="8" t="s">
        <v>2</v>
      </c>
      <c r="E121" s="2"/>
      <c r="F121" s="2" t="str">
        <f t="shared" si="1"/>
        <v>No</v>
      </c>
      <c r="G121" s="2" t="str">
        <f t="shared" si="2"/>
        <v>No</v>
      </c>
      <c r="H121" s="8" t="s">
        <v>95</v>
      </c>
      <c r="I121" s="8" t="s">
        <v>96</v>
      </c>
      <c r="J121" s="8" t="s">
        <v>97</v>
      </c>
      <c r="K121" s="8" t="s">
        <v>483</v>
      </c>
      <c r="L121" s="8" t="s">
        <v>546</v>
      </c>
      <c r="M121" s="8" t="s">
        <v>25</v>
      </c>
    </row>
    <row r="122" ht="15.0" hidden="1" customHeight="1">
      <c r="A122" s="8">
        <v>102746.0</v>
      </c>
      <c r="B122" s="8" t="s">
        <v>547</v>
      </c>
      <c r="C122" s="8" t="s">
        <v>548</v>
      </c>
      <c r="D122" s="8" t="s">
        <v>49</v>
      </c>
      <c r="E122" s="2"/>
      <c r="F122" s="2" t="str">
        <f t="shared" si="1"/>
        <v>Yes</v>
      </c>
      <c r="G122" s="2" t="str">
        <f t="shared" si="2"/>
        <v>Yes</v>
      </c>
      <c r="H122" s="8" t="s">
        <v>107</v>
      </c>
      <c r="I122" s="8" t="s">
        <v>96</v>
      </c>
      <c r="J122" s="8" t="s">
        <v>97</v>
      </c>
      <c r="K122" s="8" t="s">
        <v>483</v>
      </c>
      <c r="L122" s="8" t="s">
        <v>549</v>
      </c>
      <c r="M122" s="8" t="s">
        <v>7</v>
      </c>
    </row>
    <row r="123" ht="15.0" hidden="1" customHeight="1">
      <c r="A123" s="8">
        <v>102986.0</v>
      </c>
      <c r="B123" s="8" t="s">
        <v>550</v>
      </c>
      <c r="C123" s="8" t="s">
        <v>551</v>
      </c>
      <c r="D123" s="8" t="s">
        <v>2</v>
      </c>
      <c r="E123" s="2"/>
      <c r="F123" s="2" t="str">
        <f t="shared" si="1"/>
        <v>No</v>
      </c>
      <c r="G123" s="2" t="str">
        <f t="shared" si="2"/>
        <v>No</v>
      </c>
      <c r="H123" s="8" t="s">
        <v>95</v>
      </c>
      <c r="I123" s="8" t="s">
        <v>96</v>
      </c>
      <c r="J123" s="8" t="s">
        <v>97</v>
      </c>
      <c r="K123" s="8" t="s">
        <v>483</v>
      </c>
      <c r="L123" s="8" t="s">
        <v>552</v>
      </c>
      <c r="M123" s="8" t="s">
        <v>7</v>
      </c>
    </row>
    <row r="124" ht="15.0" hidden="1" customHeight="1">
      <c r="A124" s="8">
        <v>103012.0</v>
      </c>
      <c r="B124" s="8" t="s">
        <v>553</v>
      </c>
      <c r="C124" s="8" t="s">
        <v>117</v>
      </c>
      <c r="D124" s="8" t="s">
        <v>343</v>
      </c>
      <c r="E124" s="2"/>
      <c r="F124" s="2" t="str">
        <f t="shared" si="1"/>
        <v>Yes</v>
      </c>
      <c r="G124" s="2" t="str">
        <f t="shared" si="2"/>
        <v>Yes</v>
      </c>
      <c r="H124" s="8" t="s">
        <v>107</v>
      </c>
      <c r="I124" s="8" t="s">
        <v>96</v>
      </c>
      <c r="J124" s="8" t="s">
        <v>97</v>
      </c>
      <c r="K124" s="8" t="s">
        <v>483</v>
      </c>
      <c r="L124" s="8" t="s">
        <v>554</v>
      </c>
      <c r="M124" s="8" t="s">
        <v>7</v>
      </c>
    </row>
    <row r="125" ht="15.0" hidden="1" customHeight="1">
      <c r="A125" s="8">
        <v>102865.0</v>
      </c>
      <c r="B125" s="8" t="s">
        <v>555</v>
      </c>
      <c r="C125" s="8" t="s">
        <v>556</v>
      </c>
      <c r="D125" s="8" t="s">
        <v>2</v>
      </c>
      <c r="E125" s="2"/>
      <c r="F125" s="2" t="str">
        <f t="shared" si="1"/>
        <v>Yes</v>
      </c>
      <c r="G125" s="2" t="str">
        <f t="shared" si="2"/>
        <v>Yes</v>
      </c>
      <c r="H125" s="8" t="s">
        <v>107</v>
      </c>
      <c r="I125" s="8" t="s">
        <v>96</v>
      </c>
      <c r="J125" s="8" t="s">
        <v>97</v>
      </c>
      <c r="K125" s="8" t="s">
        <v>483</v>
      </c>
      <c r="L125" s="8" t="s">
        <v>558</v>
      </c>
      <c r="M125" s="8" t="s">
        <v>7</v>
      </c>
    </row>
    <row r="126" ht="15.0" hidden="1" customHeight="1">
      <c r="A126" s="8">
        <v>102741.0</v>
      </c>
      <c r="B126" s="8" t="s">
        <v>560</v>
      </c>
      <c r="C126" s="8" t="s">
        <v>561</v>
      </c>
      <c r="D126" s="8" t="s">
        <v>2</v>
      </c>
      <c r="E126" s="2"/>
      <c r="F126" s="2" t="str">
        <f t="shared" si="1"/>
        <v>Yes</v>
      </c>
      <c r="G126" s="2" t="str">
        <f t="shared" si="2"/>
        <v>Unknown</v>
      </c>
      <c r="H126" s="8" t="s">
        <v>127</v>
      </c>
      <c r="I126" s="8" t="s">
        <v>128</v>
      </c>
      <c r="J126" s="8" t="s">
        <v>97</v>
      </c>
      <c r="K126" s="8" t="s">
        <v>483</v>
      </c>
      <c r="L126" s="8" t="s">
        <v>562</v>
      </c>
      <c r="M126" s="8" t="s">
        <v>25</v>
      </c>
    </row>
    <row r="127" ht="15.0" hidden="1" customHeight="1">
      <c r="A127" s="8">
        <v>102743.0</v>
      </c>
      <c r="B127" s="8" t="s">
        <v>563</v>
      </c>
      <c r="C127" s="8" t="s">
        <v>564</v>
      </c>
      <c r="D127" s="8" t="s">
        <v>72</v>
      </c>
      <c r="E127" s="2"/>
      <c r="F127" s="2" t="str">
        <f t="shared" si="1"/>
        <v>No</v>
      </c>
      <c r="G127" s="2" t="str">
        <f t="shared" si="2"/>
        <v>No</v>
      </c>
      <c r="H127" s="8" t="s">
        <v>95</v>
      </c>
      <c r="I127" s="8" t="s">
        <v>96</v>
      </c>
      <c r="J127" s="8" t="s">
        <v>97</v>
      </c>
      <c r="K127" s="8" t="s">
        <v>483</v>
      </c>
      <c r="L127" s="8" t="s">
        <v>565</v>
      </c>
      <c r="M127" s="8" t="s">
        <v>15</v>
      </c>
    </row>
    <row r="128" ht="15.0" hidden="1" customHeight="1">
      <c r="A128" s="8">
        <v>102771.0</v>
      </c>
      <c r="B128" s="8" t="s">
        <v>566</v>
      </c>
      <c r="C128" s="8" t="s">
        <v>567</v>
      </c>
      <c r="D128" s="8" t="s">
        <v>2</v>
      </c>
      <c r="E128" s="2"/>
      <c r="F128" s="2" t="str">
        <f t="shared" si="1"/>
        <v>No</v>
      </c>
      <c r="G128" s="2" t="str">
        <f t="shared" si="2"/>
        <v>No</v>
      </c>
      <c r="H128" s="8" t="s">
        <v>95</v>
      </c>
      <c r="I128" s="8" t="s">
        <v>96</v>
      </c>
      <c r="J128" s="8" t="s">
        <v>97</v>
      </c>
      <c r="K128" s="8" t="s">
        <v>483</v>
      </c>
      <c r="L128" s="8" t="s">
        <v>568</v>
      </c>
      <c r="M128" s="8" t="s">
        <v>15</v>
      </c>
    </row>
    <row r="129" ht="15.0" hidden="1" customHeight="1">
      <c r="A129" s="8">
        <v>102748.0</v>
      </c>
      <c r="B129" s="8" t="s">
        <v>569</v>
      </c>
      <c r="C129" s="8" t="s">
        <v>266</v>
      </c>
      <c r="D129" s="8" t="s">
        <v>2</v>
      </c>
      <c r="E129" s="2"/>
      <c r="F129" s="2" t="str">
        <f t="shared" si="1"/>
        <v>No</v>
      </c>
      <c r="G129" s="2" t="str">
        <f t="shared" si="2"/>
        <v>No</v>
      </c>
      <c r="H129" s="8" t="s">
        <v>95</v>
      </c>
      <c r="I129" s="8" t="s">
        <v>96</v>
      </c>
      <c r="J129" s="8" t="s">
        <v>97</v>
      </c>
      <c r="K129" s="8" t="s">
        <v>483</v>
      </c>
      <c r="L129" s="8" t="s">
        <v>570</v>
      </c>
      <c r="M129" s="8" t="s">
        <v>25</v>
      </c>
    </row>
    <row r="130" ht="15.0" hidden="1" customHeight="1">
      <c r="A130" s="8">
        <v>102036.0</v>
      </c>
      <c r="B130" s="8" t="s">
        <v>571</v>
      </c>
      <c r="C130" s="8" t="s">
        <v>572</v>
      </c>
      <c r="D130" s="8" t="s">
        <v>93</v>
      </c>
      <c r="E130" s="2"/>
      <c r="F130" s="2" t="str">
        <f t="shared" si="1"/>
        <v>No</v>
      </c>
      <c r="G130" s="2" t="str">
        <f t="shared" si="2"/>
        <v>No</v>
      </c>
      <c r="H130" s="8" t="s">
        <v>259</v>
      </c>
      <c r="I130" s="8" t="s">
        <v>96</v>
      </c>
      <c r="J130" s="8" t="s">
        <v>97</v>
      </c>
      <c r="K130" s="8" t="s">
        <v>483</v>
      </c>
      <c r="L130" s="8" t="s">
        <v>573</v>
      </c>
      <c r="M130" s="8" t="s">
        <v>15</v>
      </c>
    </row>
    <row r="131" ht="15.0" hidden="1" customHeight="1">
      <c r="A131" s="8">
        <v>102776.0</v>
      </c>
      <c r="B131" s="8" t="s">
        <v>574</v>
      </c>
      <c r="C131" s="8" t="s">
        <v>575</v>
      </c>
      <c r="D131" s="8" t="s">
        <v>2</v>
      </c>
      <c r="E131" s="2"/>
      <c r="F131" s="2" t="str">
        <f t="shared" si="1"/>
        <v>No</v>
      </c>
      <c r="G131" s="2" t="str">
        <f t="shared" si="2"/>
        <v>No</v>
      </c>
      <c r="H131" s="8" t="s">
        <v>95</v>
      </c>
      <c r="I131" s="8" t="s">
        <v>96</v>
      </c>
      <c r="J131" s="8" t="s">
        <v>97</v>
      </c>
      <c r="K131" s="8" t="s">
        <v>576</v>
      </c>
      <c r="L131" s="8" t="s">
        <v>577</v>
      </c>
      <c r="M131" s="8" t="s">
        <v>15</v>
      </c>
    </row>
    <row r="132" ht="15.0" hidden="1" customHeight="1">
      <c r="A132" s="8">
        <v>100084.0</v>
      </c>
      <c r="B132" s="8" t="s">
        <v>578</v>
      </c>
      <c r="C132" s="8" t="s">
        <v>338</v>
      </c>
      <c r="D132" s="8" t="s">
        <v>5</v>
      </c>
      <c r="E132" s="8" t="s">
        <v>579</v>
      </c>
      <c r="F132" s="2" t="str">
        <f t="shared" si="1"/>
        <v>No</v>
      </c>
      <c r="G132" s="2" t="str">
        <f t="shared" si="2"/>
        <v>No</v>
      </c>
      <c r="H132" s="8" t="s">
        <v>95</v>
      </c>
      <c r="I132" s="8" t="s">
        <v>96</v>
      </c>
      <c r="J132" s="8" t="s">
        <v>97</v>
      </c>
      <c r="K132" s="8" t="s">
        <v>576</v>
      </c>
      <c r="L132" s="8" t="s">
        <v>580</v>
      </c>
      <c r="M132" s="8" t="s">
        <v>15</v>
      </c>
    </row>
    <row r="133" ht="15.0" hidden="1" customHeight="1">
      <c r="A133" s="8">
        <v>102471.0</v>
      </c>
      <c r="B133" s="8" t="s">
        <v>581</v>
      </c>
      <c r="C133" s="8" t="s">
        <v>582</v>
      </c>
      <c r="D133" s="8" t="s">
        <v>2</v>
      </c>
      <c r="E133" s="2"/>
      <c r="F133" s="2" t="str">
        <f t="shared" si="1"/>
        <v>No</v>
      </c>
      <c r="G133" s="2" t="str">
        <f t="shared" si="2"/>
        <v>No</v>
      </c>
      <c r="H133" s="8" t="s">
        <v>95</v>
      </c>
      <c r="I133" s="8" t="s">
        <v>96</v>
      </c>
      <c r="J133" s="8" t="s">
        <v>97</v>
      </c>
      <c r="K133" s="8" t="s">
        <v>576</v>
      </c>
      <c r="L133" s="8" t="s">
        <v>584</v>
      </c>
      <c r="M133" s="8" t="s">
        <v>15</v>
      </c>
    </row>
    <row r="134" ht="15.0" hidden="1" customHeight="1">
      <c r="A134" s="8">
        <v>102327.0</v>
      </c>
      <c r="B134" s="8" t="s">
        <v>585</v>
      </c>
      <c r="C134" s="8" t="s">
        <v>586</v>
      </c>
      <c r="D134" s="8" t="s">
        <v>2</v>
      </c>
      <c r="E134" s="2"/>
      <c r="F134" s="2" t="str">
        <f t="shared" si="1"/>
        <v>Yes</v>
      </c>
      <c r="G134" s="2" t="str">
        <f t="shared" si="2"/>
        <v>Yes</v>
      </c>
      <c r="H134" s="8" t="s">
        <v>231</v>
      </c>
      <c r="I134" s="8" t="s">
        <v>96</v>
      </c>
      <c r="J134" s="8" t="s">
        <v>97</v>
      </c>
      <c r="K134" s="8" t="s">
        <v>576</v>
      </c>
      <c r="L134" s="8" t="s">
        <v>587</v>
      </c>
      <c r="M134" s="8" t="s">
        <v>15</v>
      </c>
    </row>
    <row r="135" ht="15.0" hidden="1" customHeight="1">
      <c r="A135" s="8">
        <v>100161.0</v>
      </c>
      <c r="B135" s="8" t="s">
        <v>588</v>
      </c>
      <c r="C135" s="8" t="s">
        <v>589</v>
      </c>
      <c r="D135" s="8" t="s">
        <v>72</v>
      </c>
      <c r="E135" s="8" t="s">
        <v>579</v>
      </c>
      <c r="F135" s="2" t="str">
        <f t="shared" si="1"/>
        <v>No</v>
      </c>
      <c r="G135" s="2" t="str">
        <f t="shared" si="2"/>
        <v>No</v>
      </c>
      <c r="H135" s="8" t="s">
        <v>95</v>
      </c>
      <c r="I135" s="8" t="s">
        <v>96</v>
      </c>
      <c r="J135" s="8" t="s">
        <v>97</v>
      </c>
      <c r="K135" s="8" t="s">
        <v>576</v>
      </c>
      <c r="L135" s="8" t="s">
        <v>590</v>
      </c>
      <c r="M135" s="8" t="s">
        <v>25</v>
      </c>
    </row>
    <row r="136" ht="15.0" hidden="1" customHeight="1">
      <c r="A136" s="8">
        <v>102252.0</v>
      </c>
      <c r="B136" s="8" t="s">
        <v>591</v>
      </c>
      <c r="C136" s="8" t="s">
        <v>592</v>
      </c>
      <c r="D136" s="8" t="s">
        <v>2</v>
      </c>
      <c r="E136" s="2"/>
      <c r="F136" s="2" t="str">
        <f t="shared" si="1"/>
        <v>No</v>
      </c>
      <c r="G136" s="2" t="str">
        <f t="shared" si="2"/>
        <v>No</v>
      </c>
      <c r="H136" s="8" t="s">
        <v>95</v>
      </c>
      <c r="I136" s="8" t="s">
        <v>96</v>
      </c>
      <c r="J136" s="8" t="s">
        <v>97</v>
      </c>
      <c r="K136" s="8" t="s">
        <v>576</v>
      </c>
      <c r="L136" s="8" t="s">
        <v>593</v>
      </c>
      <c r="M136" s="8" t="s">
        <v>15</v>
      </c>
    </row>
    <row r="137" ht="15.0" hidden="1" customHeight="1">
      <c r="A137" s="8">
        <v>100251.0</v>
      </c>
      <c r="B137" s="8" t="s">
        <v>594</v>
      </c>
      <c r="C137" s="8" t="s">
        <v>595</v>
      </c>
      <c r="D137" s="8" t="s">
        <v>203</v>
      </c>
      <c r="E137" s="2"/>
      <c r="F137" s="2" t="str">
        <f t="shared" si="1"/>
        <v>Yes</v>
      </c>
      <c r="G137" s="2" t="str">
        <f t="shared" si="2"/>
        <v>Yes</v>
      </c>
      <c r="H137" s="8" t="s">
        <v>107</v>
      </c>
      <c r="I137" s="8" t="s">
        <v>96</v>
      </c>
      <c r="J137" s="8" t="s">
        <v>97</v>
      </c>
      <c r="K137" s="8" t="s">
        <v>576</v>
      </c>
      <c r="L137" s="8" t="s">
        <v>598</v>
      </c>
      <c r="M137" s="8" t="s">
        <v>7</v>
      </c>
    </row>
    <row r="138" ht="15.0" hidden="1" customHeight="1">
      <c r="A138" s="8">
        <v>100300.0</v>
      </c>
      <c r="B138" s="8" t="s">
        <v>294</v>
      </c>
      <c r="C138" s="8" t="s">
        <v>599</v>
      </c>
      <c r="D138" s="8" t="s">
        <v>93</v>
      </c>
      <c r="E138" s="2"/>
      <c r="F138" s="2" t="str">
        <f t="shared" si="1"/>
        <v>Yes</v>
      </c>
      <c r="G138" s="2" t="str">
        <f t="shared" si="2"/>
        <v>Yes</v>
      </c>
      <c r="H138" s="8" t="s">
        <v>107</v>
      </c>
      <c r="I138" s="8" t="s">
        <v>96</v>
      </c>
      <c r="J138" s="8" t="s">
        <v>97</v>
      </c>
      <c r="K138" s="8" t="s">
        <v>576</v>
      </c>
      <c r="L138" s="8" t="s">
        <v>600</v>
      </c>
      <c r="M138" s="8" t="s">
        <v>15</v>
      </c>
    </row>
    <row r="139" ht="15.0" hidden="1" customHeight="1">
      <c r="A139" s="8">
        <v>100358.0</v>
      </c>
      <c r="B139" s="8" t="s">
        <v>492</v>
      </c>
      <c r="C139" s="8" t="s">
        <v>285</v>
      </c>
      <c r="D139" s="8" t="s">
        <v>415</v>
      </c>
      <c r="E139" s="8" t="s">
        <v>601</v>
      </c>
      <c r="F139" s="2" t="str">
        <f t="shared" si="1"/>
        <v>Yes</v>
      </c>
      <c r="G139" s="2" t="str">
        <f t="shared" si="2"/>
        <v>Yes</v>
      </c>
      <c r="H139" s="8" t="s">
        <v>107</v>
      </c>
      <c r="I139" s="8" t="s">
        <v>96</v>
      </c>
      <c r="J139" s="8" t="s">
        <v>97</v>
      </c>
      <c r="K139" s="8" t="s">
        <v>576</v>
      </c>
      <c r="L139" s="8" t="s">
        <v>602</v>
      </c>
      <c r="M139" s="8" t="s">
        <v>15</v>
      </c>
    </row>
    <row r="140" ht="15.0" hidden="1" customHeight="1">
      <c r="A140" s="8">
        <v>103049.0</v>
      </c>
      <c r="B140" s="8" t="s">
        <v>603</v>
      </c>
      <c r="C140" s="8" t="s">
        <v>592</v>
      </c>
      <c r="D140" s="8" t="s">
        <v>2</v>
      </c>
      <c r="E140" s="2"/>
      <c r="F140" s="2" t="str">
        <f t="shared" si="1"/>
        <v>No</v>
      </c>
      <c r="G140" s="2" t="str">
        <f t="shared" si="2"/>
        <v>No</v>
      </c>
      <c r="H140" s="8" t="s">
        <v>95</v>
      </c>
      <c r="I140" s="8" t="s">
        <v>96</v>
      </c>
      <c r="J140" s="8" t="s">
        <v>97</v>
      </c>
      <c r="K140" s="8" t="s">
        <v>576</v>
      </c>
      <c r="L140" s="8" t="s">
        <v>604</v>
      </c>
      <c r="M140" s="8" t="s">
        <v>15</v>
      </c>
    </row>
    <row r="141" ht="15.0" hidden="1" customHeight="1">
      <c r="A141" s="8">
        <v>102234.0</v>
      </c>
      <c r="B141" s="8" t="s">
        <v>605</v>
      </c>
      <c r="C141" s="8" t="s">
        <v>606</v>
      </c>
      <c r="D141" s="8" t="s">
        <v>2</v>
      </c>
      <c r="E141" s="2"/>
      <c r="F141" s="2" t="str">
        <f t="shared" si="1"/>
        <v>No</v>
      </c>
      <c r="G141" s="2" t="str">
        <f t="shared" si="2"/>
        <v>No</v>
      </c>
      <c r="H141" s="8" t="s">
        <v>95</v>
      </c>
      <c r="I141" s="8" t="s">
        <v>96</v>
      </c>
      <c r="J141" s="8" t="s">
        <v>97</v>
      </c>
      <c r="K141" s="8" t="s">
        <v>576</v>
      </c>
      <c r="L141" s="8" t="s">
        <v>607</v>
      </c>
      <c r="M141" s="8" t="s">
        <v>25</v>
      </c>
    </row>
    <row r="142" ht="15.0" hidden="1" customHeight="1">
      <c r="A142" s="8">
        <v>102707.0</v>
      </c>
      <c r="B142" s="8" t="s">
        <v>608</v>
      </c>
      <c r="C142" s="8" t="s">
        <v>609</v>
      </c>
      <c r="D142" s="8" t="s">
        <v>2</v>
      </c>
      <c r="E142" s="2"/>
      <c r="F142" s="2" t="str">
        <f t="shared" si="1"/>
        <v>No</v>
      </c>
      <c r="G142" s="2" t="str">
        <f t="shared" si="2"/>
        <v>No</v>
      </c>
      <c r="H142" s="8" t="s">
        <v>95</v>
      </c>
      <c r="I142" s="8" t="s">
        <v>96</v>
      </c>
      <c r="J142" s="8" t="s">
        <v>97</v>
      </c>
      <c r="K142" s="8" t="s">
        <v>576</v>
      </c>
      <c r="L142" s="8" t="s">
        <v>610</v>
      </c>
      <c r="M142" s="8" t="s">
        <v>15</v>
      </c>
    </row>
    <row r="143" ht="15.0" hidden="1" customHeight="1">
      <c r="A143" s="8">
        <v>102228.0</v>
      </c>
      <c r="B143" s="8" t="s">
        <v>611</v>
      </c>
      <c r="C143" s="8" t="s">
        <v>612</v>
      </c>
      <c r="D143" s="8" t="s">
        <v>2</v>
      </c>
      <c r="E143" s="2"/>
      <c r="F143" s="2" t="str">
        <f t="shared" si="1"/>
        <v>No</v>
      </c>
      <c r="G143" s="2" t="str">
        <f t="shared" si="2"/>
        <v>No</v>
      </c>
      <c r="H143" s="8" t="s">
        <v>95</v>
      </c>
      <c r="I143" s="8" t="s">
        <v>96</v>
      </c>
      <c r="J143" s="8" t="s">
        <v>97</v>
      </c>
      <c r="K143" s="8" t="s">
        <v>576</v>
      </c>
      <c r="L143" s="8" t="s">
        <v>613</v>
      </c>
      <c r="M143" s="8" t="s">
        <v>15</v>
      </c>
    </row>
    <row r="144" ht="15.0" hidden="1" customHeight="1">
      <c r="A144" s="8">
        <v>100486.0</v>
      </c>
      <c r="B144" s="8" t="s">
        <v>614</v>
      </c>
      <c r="C144" s="8" t="s">
        <v>252</v>
      </c>
      <c r="D144" s="8" t="s">
        <v>2</v>
      </c>
      <c r="E144" s="2"/>
      <c r="F144" s="2" t="str">
        <f t="shared" si="1"/>
        <v>No</v>
      </c>
      <c r="G144" s="2" t="str">
        <f t="shared" si="2"/>
        <v>No</v>
      </c>
      <c r="H144" s="8" t="s">
        <v>95</v>
      </c>
      <c r="I144" s="8" t="s">
        <v>96</v>
      </c>
      <c r="J144" s="8" t="s">
        <v>97</v>
      </c>
      <c r="K144" s="8" t="s">
        <v>576</v>
      </c>
      <c r="L144" s="8" t="s">
        <v>616</v>
      </c>
      <c r="M144" s="8" t="s">
        <v>15</v>
      </c>
    </row>
    <row r="145" ht="15.0" hidden="1" customHeight="1">
      <c r="A145" s="8">
        <v>100531.0</v>
      </c>
      <c r="B145" s="8" t="s">
        <v>617</v>
      </c>
      <c r="C145" s="8" t="s">
        <v>385</v>
      </c>
      <c r="D145" s="8" t="s">
        <v>49</v>
      </c>
      <c r="E145" s="2"/>
      <c r="F145" s="2" t="str">
        <f t="shared" si="1"/>
        <v>No</v>
      </c>
      <c r="G145" s="2" t="str">
        <f t="shared" si="2"/>
        <v>No</v>
      </c>
      <c r="H145" s="8" t="s">
        <v>95</v>
      </c>
      <c r="I145" s="8" t="s">
        <v>96</v>
      </c>
      <c r="J145" s="8" t="s">
        <v>97</v>
      </c>
      <c r="K145" s="8" t="s">
        <v>576</v>
      </c>
      <c r="L145" s="8" t="s">
        <v>618</v>
      </c>
      <c r="M145" s="8" t="s">
        <v>15</v>
      </c>
    </row>
    <row r="146" ht="15.0" hidden="1" customHeight="1">
      <c r="A146" s="8">
        <v>102230.0</v>
      </c>
      <c r="B146" s="8" t="s">
        <v>619</v>
      </c>
      <c r="C146" s="8" t="s">
        <v>620</v>
      </c>
      <c r="D146" s="8" t="s">
        <v>426</v>
      </c>
      <c r="E146" s="2"/>
      <c r="F146" s="2" t="str">
        <f t="shared" si="1"/>
        <v>No</v>
      </c>
      <c r="G146" s="2" t="str">
        <f t="shared" si="2"/>
        <v>No</v>
      </c>
      <c r="H146" s="8" t="s">
        <v>95</v>
      </c>
      <c r="I146" s="8" t="s">
        <v>96</v>
      </c>
      <c r="J146" s="8" t="s">
        <v>97</v>
      </c>
      <c r="K146" s="8" t="s">
        <v>576</v>
      </c>
      <c r="L146" s="8" t="s">
        <v>621</v>
      </c>
      <c r="M146" s="8" t="s">
        <v>15</v>
      </c>
    </row>
    <row r="147" ht="15.0" hidden="1" customHeight="1">
      <c r="A147" s="8">
        <v>102710.0</v>
      </c>
      <c r="B147" s="8" t="s">
        <v>335</v>
      </c>
      <c r="C147" s="8" t="s">
        <v>622</v>
      </c>
      <c r="D147" s="8" t="s">
        <v>2</v>
      </c>
      <c r="E147" s="2"/>
      <c r="F147" s="2" t="str">
        <f t="shared" si="1"/>
        <v>Yes</v>
      </c>
      <c r="G147" s="2" t="str">
        <f t="shared" si="2"/>
        <v>Yes</v>
      </c>
      <c r="H147" s="8" t="s">
        <v>107</v>
      </c>
      <c r="I147" s="8" t="s">
        <v>96</v>
      </c>
      <c r="J147" s="8" t="s">
        <v>97</v>
      </c>
      <c r="K147" s="8" t="s">
        <v>576</v>
      </c>
      <c r="L147" s="8" t="s">
        <v>623</v>
      </c>
      <c r="M147" s="8" t="s">
        <v>7</v>
      </c>
    </row>
    <row r="148" ht="15.0" hidden="1" customHeight="1">
      <c r="A148" s="8">
        <v>102884.0</v>
      </c>
      <c r="B148" s="8" t="s">
        <v>624</v>
      </c>
      <c r="C148" s="8" t="s">
        <v>625</v>
      </c>
      <c r="D148" s="8" t="s">
        <v>2</v>
      </c>
      <c r="E148" s="2"/>
      <c r="F148" s="2" t="str">
        <f t="shared" si="1"/>
        <v>Yes</v>
      </c>
      <c r="G148" s="2" t="str">
        <f t="shared" si="2"/>
        <v>Yes</v>
      </c>
      <c r="H148" s="8" t="s">
        <v>107</v>
      </c>
      <c r="I148" s="8" t="s">
        <v>96</v>
      </c>
      <c r="J148" s="8" t="s">
        <v>97</v>
      </c>
      <c r="K148" s="8" t="s">
        <v>576</v>
      </c>
      <c r="L148" s="8" t="s">
        <v>626</v>
      </c>
      <c r="M148" s="8" t="s">
        <v>15</v>
      </c>
    </row>
    <row r="149" ht="15.0" hidden="1" customHeight="1">
      <c r="A149" s="8">
        <v>100703.0</v>
      </c>
      <c r="B149" s="8" t="s">
        <v>627</v>
      </c>
      <c r="C149" s="8" t="s">
        <v>628</v>
      </c>
      <c r="D149" s="8" t="s">
        <v>467</v>
      </c>
      <c r="E149" s="2"/>
      <c r="F149" s="2" t="str">
        <f t="shared" si="1"/>
        <v>Yes</v>
      </c>
      <c r="G149" s="2" t="str">
        <f t="shared" si="2"/>
        <v>Yes</v>
      </c>
      <c r="H149" s="8" t="s">
        <v>107</v>
      </c>
      <c r="I149" s="8" t="s">
        <v>96</v>
      </c>
      <c r="J149" s="8" t="s">
        <v>97</v>
      </c>
      <c r="K149" s="8" t="s">
        <v>576</v>
      </c>
      <c r="L149" s="8" t="s">
        <v>298</v>
      </c>
      <c r="M149" s="8" t="s">
        <v>7</v>
      </c>
    </row>
    <row r="150" ht="15.0" hidden="1" customHeight="1">
      <c r="A150" s="8">
        <v>102232.0</v>
      </c>
      <c r="B150" s="8" t="s">
        <v>629</v>
      </c>
      <c r="C150" s="8" t="s">
        <v>630</v>
      </c>
      <c r="D150" s="8" t="s">
        <v>2</v>
      </c>
      <c r="E150" s="2"/>
      <c r="F150" s="2" t="str">
        <f t="shared" si="1"/>
        <v>No</v>
      </c>
      <c r="G150" s="2" t="str">
        <f t="shared" si="2"/>
        <v>No</v>
      </c>
      <c r="H150" s="8" t="s">
        <v>95</v>
      </c>
      <c r="I150" s="8" t="s">
        <v>96</v>
      </c>
      <c r="J150" s="8" t="s">
        <v>97</v>
      </c>
      <c r="K150" s="8" t="s">
        <v>576</v>
      </c>
      <c r="L150" s="8" t="s">
        <v>631</v>
      </c>
      <c r="M150" s="8" t="s">
        <v>25</v>
      </c>
    </row>
    <row r="151" ht="15.0" hidden="1" customHeight="1">
      <c r="A151" s="8">
        <v>102337.0</v>
      </c>
      <c r="B151" s="8" t="s">
        <v>632</v>
      </c>
      <c r="C151" s="8" t="s">
        <v>633</v>
      </c>
      <c r="D151" s="8" t="s">
        <v>152</v>
      </c>
      <c r="E151" s="2"/>
      <c r="F151" s="2" t="str">
        <f t="shared" si="1"/>
        <v>Yes</v>
      </c>
      <c r="G151" s="2" t="str">
        <f t="shared" si="2"/>
        <v>Yes</v>
      </c>
      <c r="H151" s="8" t="s">
        <v>107</v>
      </c>
      <c r="I151" s="8" t="s">
        <v>96</v>
      </c>
      <c r="J151" s="8" t="s">
        <v>97</v>
      </c>
      <c r="K151" s="8" t="s">
        <v>576</v>
      </c>
      <c r="L151" s="8" t="s">
        <v>634</v>
      </c>
      <c r="M151" s="8" t="s">
        <v>7</v>
      </c>
    </row>
    <row r="152" ht="15.0" hidden="1" customHeight="1">
      <c r="A152" s="8">
        <v>102236.0</v>
      </c>
      <c r="B152" s="8" t="s">
        <v>635</v>
      </c>
      <c r="C152" s="8" t="s">
        <v>212</v>
      </c>
      <c r="D152" s="8" t="s">
        <v>2</v>
      </c>
      <c r="E152" s="2"/>
      <c r="F152" s="2" t="str">
        <f t="shared" si="1"/>
        <v>No</v>
      </c>
      <c r="G152" s="2" t="str">
        <f t="shared" si="2"/>
        <v>No</v>
      </c>
      <c r="H152" s="8" t="s">
        <v>95</v>
      </c>
      <c r="I152" s="8" t="s">
        <v>96</v>
      </c>
      <c r="J152" s="8" t="s">
        <v>97</v>
      </c>
      <c r="K152" s="8" t="s">
        <v>576</v>
      </c>
      <c r="L152" s="8" t="s">
        <v>636</v>
      </c>
      <c r="M152" s="8" t="s">
        <v>15</v>
      </c>
    </row>
    <row r="153" ht="15.0" hidden="1" customHeight="1">
      <c r="A153" s="8">
        <v>100918.0</v>
      </c>
      <c r="B153" s="8" t="s">
        <v>637</v>
      </c>
      <c r="C153" s="8" t="s">
        <v>638</v>
      </c>
      <c r="D153" s="8" t="s">
        <v>49</v>
      </c>
      <c r="E153" s="2"/>
      <c r="F153" s="2" t="str">
        <f t="shared" si="1"/>
        <v>No</v>
      </c>
      <c r="G153" s="2" t="str">
        <f t="shared" si="2"/>
        <v>No</v>
      </c>
      <c r="H153" s="8" t="s">
        <v>95</v>
      </c>
      <c r="I153" s="8" t="s">
        <v>96</v>
      </c>
      <c r="J153" s="8" t="s">
        <v>97</v>
      </c>
      <c r="K153" s="8" t="s">
        <v>576</v>
      </c>
      <c r="L153" s="8" t="s">
        <v>639</v>
      </c>
      <c r="M153" s="8" t="s">
        <v>15</v>
      </c>
    </row>
    <row r="154" ht="15.0" hidden="1" customHeight="1">
      <c r="A154" s="8">
        <v>101162.0</v>
      </c>
      <c r="B154" s="8" t="s">
        <v>640</v>
      </c>
      <c r="C154" s="8" t="s">
        <v>641</v>
      </c>
      <c r="D154" s="8" t="s">
        <v>2</v>
      </c>
      <c r="E154" s="2"/>
      <c r="F154" s="2" t="str">
        <f t="shared" si="1"/>
        <v>No</v>
      </c>
      <c r="G154" s="2" t="str">
        <f t="shared" si="2"/>
        <v>No</v>
      </c>
      <c r="H154" s="8" t="s">
        <v>95</v>
      </c>
      <c r="I154" s="8" t="s">
        <v>96</v>
      </c>
      <c r="J154" s="8" t="s">
        <v>97</v>
      </c>
      <c r="K154" s="8" t="s">
        <v>576</v>
      </c>
      <c r="L154" s="8" t="s">
        <v>642</v>
      </c>
      <c r="M154" s="8" t="s">
        <v>7</v>
      </c>
    </row>
    <row r="155" ht="15.0" hidden="1" customHeight="1">
      <c r="A155" s="8">
        <v>101168.0</v>
      </c>
      <c r="B155" s="8" t="s">
        <v>643</v>
      </c>
      <c r="C155" s="8" t="s">
        <v>117</v>
      </c>
      <c r="D155" s="8" t="s">
        <v>2</v>
      </c>
      <c r="E155" s="8" t="s">
        <v>579</v>
      </c>
      <c r="F155" s="2" t="str">
        <f t="shared" si="1"/>
        <v>No</v>
      </c>
      <c r="G155" s="2" t="str">
        <f t="shared" si="2"/>
        <v>No</v>
      </c>
      <c r="H155" s="8" t="s">
        <v>95</v>
      </c>
      <c r="I155" s="8" t="s">
        <v>96</v>
      </c>
      <c r="J155" s="8" t="s">
        <v>97</v>
      </c>
      <c r="K155" s="8" t="s">
        <v>576</v>
      </c>
      <c r="L155" s="8" t="s">
        <v>644</v>
      </c>
      <c r="M155" s="8" t="s">
        <v>7</v>
      </c>
    </row>
    <row r="156" ht="15.0" hidden="1" customHeight="1">
      <c r="A156" s="8">
        <v>101175.0</v>
      </c>
      <c r="B156" s="8" t="s">
        <v>645</v>
      </c>
      <c r="C156" s="8" t="s">
        <v>120</v>
      </c>
      <c r="D156" s="8" t="s">
        <v>2</v>
      </c>
      <c r="E156" s="2"/>
      <c r="F156" s="2" t="str">
        <f t="shared" si="1"/>
        <v>No</v>
      </c>
      <c r="G156" s="2" t="str">
        <f t="shared" si="2"/>
        <v>No</v>
      </c>
      <c r="H156" s="8" t="s">
        <v>95</v>
      </c>
      <c r="I156" s="8" t="s">
        <v>96</v>
      </c>
      <c r="J156" s="8" t="s">
        <v>97</v>
      </c>
      <c r="K156" s="8" t="s">
        <v>576</v>
      </c>
      <c r="L156" s="8" t="s">
        <v>646</v>
      </c>
      <c r="M156" s="8" t="s">
        <v>15</v>
      </c>
    </row>
    <row r="157" ht="15.0" hidden="1" customHeight="1">
      <c r="A157" s="8">
        <v>102359.0</v>
      </c>
      <c r="B157" s="8" t="s">
        <v>647</v>
      </c>
      <c r="C157" s="8" t="s">
        <v>628</v>
      </c>
      <c r="D157" s="8" t="s">
        <v>2</v>
      </c>
      <c r="E157" s="2"/>
      <c r="F157" s="2" t="str">
        <f t="shared" si="1"/>
        <v>No</v>
      </c>
      <c r="G157" s="2" t="str">
        <f t="shared" si="2"/>
        <v>No</v>
      </c>
      <c r="H157" s="8" t="s">
        <v>95</v>
      </c>
      <c r="I157" s="8" t="s">
        <v>96</v>
      </c>
      <c r="J157" s="8" t="s">
        <v>97</v>
      </c>
      <c r="K157" s="8" t="s">
        <v>576</v>
      </c>
      <c r="L157" s="8" t="s">
        <v>648</v>
      </c>
      <c r="M157" s="8" t="s">
        <v>15</v>
      </c>
    </row>
    <row r="158" ht="15.0" hidden="1" customHeight="1">
      <c r="A158" s="8">
        <v>101283.0</v>
      </c>
      <c r="B158" s="8" t="s">
        <v>649</v>
      </c>
      <c r="C158" s="8" t="s">
        <v>650</v>
      </c>
      <c r="D158" s="8" t="s">
        <v>2</v>
      </c>
      <c r="E158" s="2"/>
      <c r="F158" s="2" t="str">
        <f t="shared" si="1"/>
        <v>No</v>
      </c>
      <c r="G158" s="2" t="str">
        <f t="shared" si="2"/>
        <v>No</v>
      </c>
      <c r="H158" s="8" t="s">
        <v>95</v>
      </c>
      <c r="I158" s="8" t="s">
        <v>96</v>
      </c>
      <c r="J158" s="8" t="s">
        <v>97</v>
      </c>
      <c r="K158" s="8" t="s">
        <v>576</v>
      </c>
      <c r="L158" s="8" t="s">
        <v>674</v>
      </c>
      <c r="M158" s="8" t="s">
        <v>15</v>
      </c>
    </row>
    <row r="159" ht="15.0" hidden="1" customHeight="1">
      <c r="A159" s="8">
        <v>102709.0</v>
      </c>
      <c r="B159" s="8" t="s">
        <v>675</v>
      </c>
      <c r="C159" s="8" t="s">
        <v>676</v>
      </c>
      <c r="D159" s="8" t="s">
        <v>2</v>
      </c>
      <c r="E159" s="2"/>
      <c r="F159" s="2" t="str">
        <f t="shared" si="1"/>
        <v>No</v>
      </c>
      <c r="G159" s="2" t="str">
        <f t="shared" si="2"/>
        <v>No</v>
      </c>
      <c r="H159" s="8" t="s">
        <v>95</v>
      </c>
      <c r="I159" s="8" t="s">
        <v>96</v>
      </c>
      <c r="J159" s="8" t="s">
        <v>97</v>
      </c>
      <c r="K159" s="8" t="s">
        <v>576</v>
      </c>
      <c r="L159" s="8" t="s">
        <v>677</v>
      </c>
      <c r="M159" s="8" t="s">
        <v>15</v>
      </c>
    </row>
    <row r="160" ht="15.0" hidden="1" customHeight="1">
      <c r="A160" s="8">
        <v>101349.0</v>
      </c>
      <c r="B160" s="8" t="s">
        <v>678</v>
      </c>
      <c r="C160" s="8" t="s">
        <v>679</v>
      </c>
      <c r="D160" s="8" t="s">
        <v>43</v>
      </c>
      <c r="E160" s="2"/>
      <c r="F160" s="2" t="str">
        <f t="shared" si="1"/>
        <v>Yes</v>
      </c>
      <c r="G160" s="2" t="str">
        <f t="shared" si="2"/>
        <v>Unknown</v>
      </c>
      <c r="H160" s="8" t="s">
        <v>127</v>
      </c>
      <c r="I160" s="8" t="s">
        <v>128</v>
      </c>
      <c r="J160" s="8" t="s">
        <v>97</v>
      </c>
      <c r="K160" s="8" t="s">
        <v>576</v>
      </c>
      <c r="L160" s="8" t="s">
        <v>681</v>
      </c>
      <c r="M160" s="8" t="s">
        <v>25</v>
      </c>
    </row>
    <row r="161" ht="15.0" hidden="1" customHeight="1">
      <c r="A161" s="8">
        <v>102895.0</v>
      </c>
      <c r="B161" s="8" t="s">
        <v>682</v>
      </c>
      <c r="C161" s="8" t="s">
        <v>638</v>
      </c>
      <c r="D161" s="8" t="s">
        <v>2</v>
      </c>
      <c r="E161" s="2"/>
      <c r="F161" s="2" t="str">
        <f t="shared" si="1"/>
        <v>Yes</v>
      </c>
      <c r="G161" s="2" t="str">
        <f t="shared" si="2"/>
        <v>Yes</v>
      </c>
      <c r="H161" s="8" t="s">
        <v>107</v>
      </c>
      <c r="I161" s="8" t="s">
        <v>96</v>
      </c>
      <c r="J161" s="8" t="s">
        <v>97</v>
      </c>
      <c r="K161" s="8" t="s">
        <v>576</v>
      </c>
      <c r="L161" s="8" t="s">
        <v>683</v>
      </c>
      <c r="M161" s="8" t="s">
        <v>7</v>
      </c>
    </row>
    <row r="162" ht="15.0" hidden="1" customHeight="1">
      <c r="A162" s="8">
        <v>101355.0</v>
      </c>
      <c r="B162" s="8" t="s">
        <v>684</v>
      </c>
      <c r="C162" s="8" t="s">
        <v>592</v>
      </c>
      <c r="D162" s="8" t="s">
        <v>2</v>
      </c>
      <c r="E162" s="8" t="s">
        <v>579</v>
      </c>
      <c r="F162" s="2" t="str">
        <f t="shared" si="1"/>
        <v>No</v>
      </c>
      <c r="G162" s="2" t="str">
        <f t="shared" si="2"/>
        <v>No</v>
      </c>
      <c r="H162" s="8" t="s">
        <v>95</v>
      </c>
      <c r="I162" s="8" t="s">
        <v>96</v>
      </c>
      <c r="J162" s="8" t="s">
        <v>97</v>
      </c>
      <c r="K162" s="8" t="s">
        <v>576</v>
      </c>
      <c r="L162" s="8" t="s">
        <v>685</v>
      </c>
      <c r="M162" s="8" t="s">
        <v>7</v>
      </c>
    </row>
    <row r="163" ht="15.0" hidden="1" customHeight="1">
      <c r="A163" s="8">
        <v>101448.0</v>
      </c>
      <c r="B163" s="8" t="s">
        <v>686</v>
      </c>
      <c r="C163" s="8" t="s">
        <v>687</v>
      </c>
      <c r="D163" s="8" t="s">
        <v>2</v>
      </c>
      <c r="E163" s="2"/>
      <c r="F163" s="2" t="str">
        <f t="shared" si="1"/>
        <v>Yes</v>
      </c>
      <c r="G163" s="2" t="str">
        <f t="shared" si="2"/>
        <v>Unknown</v>
      </c>
      <c r="H163" s="8" t="s">
        <v>127</v>
      </c>
      <c r="I163" s="8" t="s">
        <v>128</v>
      </c>
      <c r="J163" s="8" t="s">
        <v>97</v>
      </c>
      <c r="K163" s="8" t="s">
        <v>576</v>
      </c>
      <c r="L163" s="8" t="s">
        <v>689</v>
      </c>
      <c r="M163" s="8" t="s">
        <v>7</v>
      </c>
    </row>
    <row r="164" ht="15.0" hidden="1" customHeight="1">
      <c r="A164" s="8">
        <v>101523.0</v>
      </c>
      <c r="B164" s="8" t="s">
        <v>690</v>
      </c>
      <c r="C164" s="8" t="s">
        <v>592</v>
      </c>
      <c r="D164" s="8" t="s">
        <v>2</v>
      </c>
      <c r="E164" s="8" t="s">
        <v>579</v>
      </c>
      <c r="F164" s="2" t="str">
        <f t="shared" si="1"/>
        <v>No</v>
      </c>
      <c r="G164" s="2" t="str">
        <f t="shared" si="2"/>
        <v>No</v>
      </c>
      <c r="H164" s="8" t="s">
        <v>95</v>
      </c>
      <c r="I164" s="8" t="s">
        <v>96</v>
      </c>
      <c r="J164" s="8" t="s">
        <v>97</v>
      </c>
      <c r="K164" s="8" t="s">
        <v>576</v>
      </c>
      <c r="L164" s="8" t="s">
        <v>691</v>
      </c>
      <c r="M164" s="8" t="s">
        <v>15</v>
      </c>
    </row>
    <row r="165" ht="15.0" hidden="1" customHeight="1">
      <c r="A165" s="8">
        <v>102706.0</v>
      </c>
      <c r="B165" s="8" t="s">
        <v>692</v>
      </c>
      <c r="C165" s="8" t="s">
        <v>266</v>
      </c>
      <c r="D165" s="8" t="s">
        <v>2</v>
      </c>
      <c r="E165" s="2"/>
      <c r="F165" s="2" t="str">
        <f t="shared" si="1"/>
        <v>No</v>
      </c>
      <c r="G165" s="2" t="str">
        <f t="shared" si="2"/>
        <v>No</v>
      </c>
      <c r="H165" s="8" t="s">
        <v>95</v>
      </c>
      <c r="I165" s="8" t="s">
        <v>96</v>
      </c>
      <c r="J165" s="8" t="s">
        <v>97</v>
      </c>
      <c r="K165" s="8" t="s">
        <v>576</v>
      </c>
      <c r="L165" s="8" t="s">
        <v>693</v>
      </c>
      <c r="M165" s="8" t="s">
        <v>15</v>
      </c>
    </row>
    <row r="166" ht="15.0" hidden="1" customHeight="1">
      <c r="A166" s="8">
        <v>102711.0</v>
      </c>
      <c r="B166" s="8" t="s">
        <v>694</v>
      </c>
      <c r="C166" s="8" t="s">
        <v>695</v>
      </c>
      <c r="D166" s="8" t="s">
        <v>2</v>
      </c>
      <c r="E166" s="2"/>
      <c r="F166" s="2" t="str">
        <f t="shared" si="1"/>
        <v>No</v>
      </c>
      <c r="G166" s="2" t="str">
        <f t="shared" si="2"/>
        <v>No</v>
      </c>
      <c r="H166" s="8" t="s">
        <v>95</v>
      </c>
      <c r="I166" s="8" t="s">
        <v>96</v>
      </c>
      <c r="J166" s="8" t="s">
        <v>97</v>
      </c>
      <c r="K166" s="8" t="s">
        <v>576</v>
      </c>
      <c r="L166" s="8" t="s">
        <v>696</v>
      </c>
      <c r="M166" s="8" t="s">
        <v>15</v>
      </c>
    </row>
    <row r="167" ht="15.0" hidden="1" customHeight="1">
      <c r="A167" s="8">
        <v>102256.0</v>
      </c>
      <c r="B167" s="8" t="s">
        <v>697</v>
      </c>
      <c r="C167" s="8" t="s">
        <v>252</v>
      </c>
      <c r="D167" s="8" t="s">
        <v>2</v>
      </c>
      <c r="E167" s="2"/>
      <c r="F167" s="2" t="str">
        <f t="shared" si="1"/>
        <v>No</v>
      </c>
      <c r="G167" s="2" t="str">
        <f t="shared" si="2"/>
        <v>No</v>
      </c>
      <c r="H167" s="8" t="s">
        <v>95</v>
      </c>
      <c r="I167" s="8" t="s">
        <v>96</v>
      </c>
      <c r="J167" s="8" t="s">
        <v>97</v>
      </c>
      <c r="K167" s="8" t="s">
        <v>576</v>
      </c>
      <c r="L167" s="8" t="s">
        <v>698</v>
      </c>
      <c r="M167" s="8" t="s">
        <v>15</v>
      </c>
    </row>
    <row r="168" ht="15.0" hidden="1" customHeight="1">
      <c r="A168" s="8">
        <v>102253.0</v>
      </c>
      <c r="B168" s="8" t="s">
        <v>699</v>
      </c>
      <c r="C168" s="8" t="s">
        <v>700</v>
      </c>
      <c r="D168" s="8" t="s">
        <v>2</v>
      </c>
      <c r="E168" s="2"/>
      <c r="F168" s="2" t="str">
        <f t="shared" si="1"/>
        <v>Yes</v>
      </c>
      <c r="G168" s="2" t="str">
        <f t="shared" si="2"/>
        <v>Yes</v>
      </c>
      <c r="H168" s="8" t="s">
        <v>231</v>
      </c>
      <c r="I168" s="8" t="s">
        <v>96</v>
      </c>
      <c r="J168" s="8" t="s">
        <v>97</v>
      </c>
      <c r="K168" s="8" t="s">
        <v>576</v>
      </c>
      <c r="L168" s="8" t="s">
        <v>701</v>
      </c>
      <c r="M168" s="8" t="s">
        <v>15</v>
      </c>
    </row>
    <row r="169" ht="15.0" hidden="1" customHeight="1">
      <c r="A169" s="8">
        <v>101889.0</v>
      </c>
      <c r="B169" s="8" t="s">
        <v>702</v>
      </c>
      <c r="C169" s="8" t="s">
        <v>180</v>
      </c>
      <c r="D169" s="8" t="s">
        <v>2</v>
      </c>
      <c r="E169" s="2"/>
      <c r="F169" s="2" t="str">
        <f t="shared" si="1"/>
        <v>No</v>
      </c>
      <c r="G169" s="2" t="str">
        <f t="shared" si="2"/>
        <v>No</v>
      </c>
      <c r="H169" s="8" t="s">
        <v>95</v>
      </c>
      <c r="I169" s="8" t="s">
        <v>96</v>
      </c>
      <c r="J169" s="8" t="s">
        <v>97</v>
      </c>
      <c r="K169" s="8" t="s">
        <v>576</v>
      </c>
      <c r="L169" s="8" t="s">
        <v>703</v>
      </c>
      <c r="M169" s="8" t="s">
        <v>15</v>
      </c>
    </row>
    <row r="170" ht="15.0" hidden="1" customHeight="1">
      <c r="A170" s="8">
        <v>102240.0</v>
      </c>
      <c r="B170" s="8" t="s">
        <v>704</v>
      </c>
      <c r="C170" s="8" t="s">
        <v>705</v>
      </c>
      <c r="D170" s="8" t="s">
        <v>2</v>
      </c>
      <c r="E170" s="2"/>
      <c r="F170" s="2" t="str">
        <f t="shared" si="1"/>
        <v>No</v>
      </c>
      <c r="G170" s="2" t="str">
        <f t="shared" si="2"/>
        <v>No</v>
      </c>
      <c r="H170" s="8" t="s">
        <v>95</v>
      </c>
      <c r="I170" s="8" t="s">
        <v>96</v>
      </c>
      <c r="J170" s="8" t="s">
        <v>97</v>
      </c>
      <c r="K170" s="8" t="s">
        <v>576</v>
      </c>
      <c r="L170" s="8" t="s">
        <v>706</v>
      </c>
      <c r="M170" s="8" t="s">
        <v>15</v>
      </c>
    </row>
    <row r="171" ht="15.0" hidden="1" customHeight="1">
      <c r="A171" s="8">
        <v>101921.0</v>
      </c>
      <c r="B171" s="8" t="s">
        <v>707</v>
      </c>
      <c r="C171" s="8" t="s">
        <v>650</v>
      </c>
      <c r="D171" s="8" t="s">
        <v>43</v>
      </c>
      <c r="E171" s="8" t="s">
        <v>579</v>
      </c>
      <c r="F171" s="2" t="str">
        <f t="shared" si="1"/>
        <v>No</v>
      </c>
      <c r="G171" s="2" t="str">
        <f t="shared" si="2"/>
        <v>No</v>
      </c>
      <c r="H171" s="8" t="s">
        <v>95</v>
      </c>
      <c r="I171" s="8" t="s">
        <v>96</v>
      </c>
      <c r="J171" s="8" t="s">
        <v>97</v>
      </c>
      <c r="K171" s="8" t="s">
        <v>576</v>
      </c>
      <c r="L171" s="8" t="s">
        <v>709</v>
      </c>
      <c r="M171" s="8" t="s">
        <v>25</v>
      </c>
    </row>
    <row r="172" ht="15.0" hidden="1" customHeight="1">
      <c r="A172" s="8">
        <v>102226.0</v>
      </c>
      <c r="B172" s="8" t="s">
        <v>710</v>
      </c>
      <c r="C172" s="8" t="s">
        <v>67</v>
      </c>
      <c r="D172" s="8" t="s">
        <v>2</v>
      </c>
      <c r="E172" s="2"/>
      <c r="F172" s="2" t="str">
        <f t="shared" si="1"/>
        <v>No</v>
      </c>
      <c r="G172" s="2" t="str">
        <f t="shared" si="2"/>
        <v>No</v>
      </c>
      <c r="H172" s="8" t="s">
        <v>95</v>
      </c>
      <c r="I172" s="8" t="s">
        <v>96</v>
      </c>
      <c r="J172" s="8" t="s">
        <v>97</v>
      </c>
      <c r="K172" s="8" t="s">
        <v>576</v>
      </c>
      <c r="L172" s="8" t="s">
        <v>711</v>
      </c>
      <c r="M172" s="8" t="s">
        <v>15</v>
      </c>
    </row>
    <row r="173" ht="15.0" hidden="1" customHeight="1">
      <c r="A173" s="8">
        <v>101981.0</v>
      </c>
      <c r="B173" s="8" t="s">
        <v>712</v>
      </c>
      <c r="C173" s="8" t="s">
        <v>713</v>
      </c>
      <c r="D173" s="8" t="s">
        <v>2</v>
      </c>
      <c r="E173" s="8" t="s">
        <v>601</v>
      </c>
      <c r="F173" s="2" t="str">
        <f t="shared" si="1"/>
        <v>Yes</v>
      </c>
      <c r="G173" s="2" t="str">
        <f t="shared" si="2"/>
        <v>Yes</v>
      </c>
      <c r="H173" s="8" t="s">
        <v>107</v>
      </c>
      <c r="I173" s="8" t="s">
        <v>96</v>
      </c>
      <c r="J173" s="8" t="s">
        <v>97</v>
      </c>
      <c r="K173" s="8" t="s">
        <v>576</v>
      </c>
      <c r="L173" s="8" t="s">
        <v>714</v>
      </c>
      <c r="M173" s="8" t="s">
        <v>25</v>
      </c>
    </row>
    <row r="174" ht="15.0" hidden="1" customHeight="1">
      <c r="A174" s="8">
        <v>100005.0</v>
      </c>
      <c r="B174" s="8" t="s">
        <v>715</v>
      </c>
      <c r="C174" s="8" t="s">
        <v>716</v>
      </c>
      <c r="D174" s="8" t="s">
        <v>49</v>
      </c>
      <c r="E174" s="8" t="s">
        <v>579</v>
      </c>
      <c r="F174" s="2" t="str">
        <f t="shared" si="1"/>
        <v>No</v>
      </c>
      <c r="G174" s="2" t="str">
        <f t="shared" si="2"/>
        <v>No</v>
      </c>
      <c r="H174" s="8" t="s">
        <v>95</v>
      </c>
      <c r="I174" s="8" t="s">
        <v>96</v>
      </c>
      <c r="J174" s="8" t="s">
        <v>97</v>
      </c>
      <c r="K174" s="8" t="s">
        <v>717</v>
      </c>
      <c r="L174" s="8" t="s">
        <v>718</v>
      </c>
      <c r="M174" s="8" t="s">
        <v>7</v>
      </c>
    </row>
    <row r="175" ht="15.0" hidden="1" customHeight="1">
      <c r="A175" s="8">
        <v>100049.0</v>
      </c>
      <c r="B175" s="8" t="s">
        <v>719</v>
      </c>
      <c r="C175" s="8" t="s">
        <v>720</v>
      </c>
      <c r="D175" s="8" t="s">
        <v>2</v>
      </c>
      <c r="E175" s="8" t="s">
        <v>579</v>
      </c>
      <c r="F175" s="2" t="str">
        <f t="shared" si="1"/>
        <v>No</v>
      </c>
      <c r="G175" s="2" t="str">
        <f t="shared" si="2"/>
        <v>No</v>
      </c>
      <c r="H175" s="8" t="s">
        <v>95</v>
      </c>
      <c r="I175" s="8" t="s">
        <v>96</v>
      </c>
      <c r="J175" s="8" t="s">
        <v>97</v>
      </c>
      <c r="K175" s="8" t="s">
        <v>717</v>
      </c>
      <c r="L175" s="8" t="s">
        <v>721</v>
      </c>
      <c r="M175" s="8" t="s">
        <v>15</v>
      </c>
    </row>
    <row r="176" ht="15.0" hidden="1" customHeight="1">
      <c r="A176" s="8">
        <v>103042.0</v>
      </c>
      <c r="B176" s="8" t="s">
        <v>722</v>
      </c>
      <c r="C176" s="8" t="s">
        <v>723</v>
      </c>
      <c r="D176" s="8" t="s">
        <v>2</v>
      </c>
      <c r="E176" s="2"/>
      <c r="F176" s="2" t="str">
        <f t="shared" si="1"/>
        <v>Yes</v>
      </c>
      <c r="G176" s="2" t="str">
        <f t="shared" si="2"/>
        <v>Yes</v>
      </c>
      <c r="H176" s="8" t="s">
        <v>107</v>
      </c>
      <c r="I176" s="8" t="s">
        <v>96</v>
      </c>
      <c r="J176" s="8" t="s">
        <v>97</v>
      </c>
      <c r="K176" s="8" t="s">
        <v>717</v>
      </c>
      <c r="L176" s="8" t="s">
        <v>724</v>
      </c>
      <c r="M176" s="8" t="s">
        <v>15</v>
      </c>
    </row>
    <row r="177" ht="15.0" hidden="1" customHeight="1">
      <c r="A177" s="8">
        <v>102854.0</v>
      </c>
      <c r="B177" s="8" t="s">
        <v>725</v>
      </c>
      <c r="C177" s="8" t="s">
        <v>726</v>
      </c>
      <c r="D177" s="8" t="s">
        <v>2</v>
      </c>
      <c r="E177" s="2"/>
      <c r="F177" s="2" t="str">
        <f t="shared" si="1"/>
        <v>No</v>
      </c>
      <c r="G177" s="2" t="str">
        <f t="shared" si="2"/>
        <v>No</v>
      </c>
      <c r="H177" s="8" t="s">
        <v>95</v>
      </c>
      <c r="I177" s="8" t="s">
        <v>96</v>
      </c>
      <c r="J177" s="8" t="s">
        <v>97</v>
      </c>
      <c r="K177" s="8" t="s">
        <v>717</v>
      </c>
      <c r="L177" s="8" t="s">
        <v>728</v>
      </c>
      <c r="M177" s="8" t="s">
        <v>15</v>
      </c>
    </row>
    <row r="178" ht="15.0" hidden="1" customHeight="1">
      <c r="A178" s="8">
        <v>103046.0</v>
      </c>
      <c r="B178" s="8" t="s">
        <v>581</v>
      </c>
      <c r="C178" s="8" t="s">
        <v>729</v>
      </c>
      <c r="D178" s="8" t="s">
        <v>2</v>
      </c>
      <c r="E178" s="2"/>
      <c r="F178" s="2" t="str">
        <f t="shared" si="1"/>
        <v>No</v>
      </c>
      <c r="G178" s="2" t="str">
        <f t="shared" si="2"/>
        <v>No</v>
      </c>
      <c r="H178" s="8" t="s">
        <v>95</v>
      </c>
      <c r="I178" s="8" t="s">
        <v>96</v>
      </c>
      <c r="J178" s="8" t="s">
        <v>97</v>
      </c>
      <c r="K178" s="8" t="s">
        <v>717</v>
      </c>
      <c r="L178" s="8" t="s">
        <v>730</v>
      </c>
      <c r="M178" s="8" t="s">
        <v>7</v>
      </c>
    </row>
    <row r="179" ht="15.0" hidden="1" customHeight="1">
      <c r="A179" s="8">
        <v>102227.0</v>
      </c>
      <c r="B179" s="8" t="s">
        <v>731</v>
      </c>
      <c r="C179" s="8" t="s">
        <v>732</v>
      </c>
      <c r="D179" s="8" t="s">
        <v>2</v>
      </c>
      <c r="E179" s="2"/>
      <c r="F179" s="2" t="str">
        <f t="shared" si="1"/>
        <v>No</v>
      </c>
      <c r="G179" s="2" t="str">
        <f t="shared" si="2"/>
        <v>No</v>
      </c>
      <c r="H179" s="8" t="s">
        <v>95</v>
      </c>
      <c r="I179" s="8" t="s">
        <v>96</v>
      </c>
      <c r="J179" s="8" t="s">
        <v>97</v>
      </c>
      <c r="K179" s="8" t="s">
        <v>717</v>
      </c>
      <c r="L179" s="8" t="s">
        <v>733</v>
      </c>
      <c r="M179" s="8" t="s">
        <v>15</v>
      </c>
    </row>
    <row r="180" ht="15.0" hidden="1" customHeight="1">
      <c r="A180" s="8">
        <v>102225.0</v>
      </c>
      <c r="B180" s="8" t="s">
        <v>734</v>
      </c>
      <c r="C180" s="8" t="s">
        <v>582</v>
      </c>
      <c r="D180" s="8" t="s">
        <v>2</v>
      </c>
      <c r="E180" s="2"/>
      <c r="F180" s="2" t="str">
        <f t="shared" si="1"/>
        <v>No</v>
      </c>
      <c r="G180" s="2" t="str">
        <f t="shared" si="2"/>
        <v>No</v>
      </c>
      <c r="H180" s="8" t="s">
        <v>95</v>
      </c>
      <c r="I180" s="8" t="s">
        <v>96</v>
      </c>
      <c r="J180" s="8" t="s">
        <v>97</v>
      </c>
      <c r="K180" s="8" t="s">
        <v>717</v>
      </c>
      <c r="L180" s="8" t="s">
        <v>735</v>
      </c>
      <c r="M180" s="8" t="s">
        <v>15</v>
      </c>
    </row>
    <row r="181" ht="15.0" hidden="1" customHeight="1">
      <c r="A181" s="8">
        <v>102820.0</v>
      </c>
      <c r="B181" s="8" t="s">
        <v>736</v>
      </c>
      <c r="C181" s="8" t="s">
        <v>737</v>
      </c>
      <c r="D181" s="8" t="s">
        <v>2</v>
      </c>
      <c r="E181" s="2"/>
      <c r="F181" s="2" t="str">
        <f t="shared" si="1"/>
        <v>No</v>
      </c>
      <c r="G181" s="2" t="str">
        <f t="shared" si="2"/>
        <v>No</v>
      </c>
      <c r="H181" s="8" t="s">
        <v>95</v>
      </c>
      <c r="I181" s="8" t="s">
        <v>96</v>
      </c>
      <c r="J181" s="8" t="s">
        <v>97</v>
      </c>
      <c r="K181" s="8" t="s">
        <v>717</v>
      </c>
      <c r="L181" s="8" t="s">
        <v>738</v>
      </c>
      <c r="M181" s="8" t="s">
        <v>15</v>
      </c>
    </row>
    <row r="182" ht="15.0" hidden="1" customHeight="1">
      <c r="A182" s="8">
        <v>102238.0</v>
      </c>
      <c r="B182" s="8" t="s">
        <v>739</v>
      </c>
      <c r="C182" s="8" t="s">
        <v>624</v>
      </c>
      <c r="D182" s="8" t="s">
        <v>2</v>
      </c>
      <c r="E182" s="2"/>
      <c r="F182" s="2" t="str">
        <f t="shared" si="1"/>
        <v>No</v>
      </c>
      <c r="G182" s="2" t="str">
        <f t="shared" si="2"/>
        <v>No</v>
      </c>
      <c r="H182" s="8" t="s">
        <v>95</v>
      </c>
      <c r="I182" s="8" t="s">
        <v>96</v>
      </c>
      <c r="J182" s="8" t="s">
        <v>97</v>
      </c>
      <c r="K182" s="8" t="s">
        <v>717</v>
      </c>
      <c r="L182" s="8" t="s">
        <v>740</v>
      </c>
      <c r="M182" s="8" t="s">
        <v>15</v>
      </c>
    </row>
    <row r="183" ht="15.0" hidden="1" customHeight="1">
      <c r="A183" s="8">
        <v>100337.0</v>
      </c>
      <c r="B183" s="8" t="s">
        <v>741</v>
      </c>
      <c r="C183" s="8" t="s">
        <v>650</v>
      </c>
      <c r="D183" s="8" t="s">
        <v>2</v>
      </c>
      <c r="E183" s="8" t="s">
        <v>579</v>
      </c>
      <c r="F183" s="2" t="str">
        <f t="shared" si="1"/>
        <v>No</v>
      </c>
      <c r="G183" s="2" t="str">
        <f t="shared" si="2"/>
        <v>No</v>
      </c>
      <c r="H183" s="8" t="s">
        <v>95</v>
      </c>
      <c r="I183" s="8" t="s">
        <v>96</v>
      </c>
      <c r="J183" s="8" t="s">
        <v>97</v>
      </c>
      <c r="K183" s="8" t="s">
        <v>717</v>
      </c>
      <c r="L183" s="8" t="s">
        <v>742</v>
      </c>
      <c r="M183" s="8" t="s">
        <v>15</v>
      </c>
    </row>
    <row r="184" ht="15.0" hidden="1" customHeight="1">
      <c r="A184" s="8">
        <v>100411.0</v>
      </c>
      <c r="B184" s="8" t="s">
        <v>743</v>
      </c>
      <c r="C184" s="8" t="s">
        <v>102</v>
      </c>
      <c r="D184" s="8" t="s">
        <v>426</v>
      </c>
      <c r="E184" s="2"/>
      <c r="F184" s="2" t="str">
        <f t="shared" si="1"/>
        <v>No</v>
      </c>
      <c r="G184" s="2" t="str">
        <f t="shared" si="2"/>
        <v>No</v>
      </c>
      <c r="H184" s="8" t="s">
        <v>95</v>
      </c>
      <c r="I184" s="8" t="s">
        <v>96</v>
      </c>
      <c r="J184" s="8" t="s">
        <v>97</v>
      </c>
      <c r="K184" s="8" t="s">
        <v>717</v>
      </c>
      <c r="L184" s="8" t="s">
        <v>744</v>
      </c>
      <c r="M184" s="8" t="s">
        <v>15</v>
      </c>
    </row>
    <row r="185" ht="15.0" hidden="1" customHeight="1">
      <c r="A185" s="8">
        <v>103021.0</v>
      </c>
      <c r="B185" s="8" t="s">
        <v>745</v>
      </c>
      <c r="C185" s="8" t="s">
        <v>746</v>
      </c>
      <c r="D185" s="8" t="s">
        <v>2</v>
      </c>
      <c r="E185" s="2"/>
      <c r="F185" s="2" t="str">
        <f t="shared" si="1"/>
        <v>No</v>
      </c>
      <c r="G185" s="2" t="str">
        <f t="shared" si="2"/>
        <v>No</v>
      </c>
      <c r="H185" s="8" t="s">
        <v>95</v>
      </c>
      <c r="I185" s="8" t="s">
        <v>96</v>
      </c>
      <c r="J185" s="8" t="s">
        <v>97</v>
      </c>
      <c r="K185" s="8" t="s">
        <v>717</v>
      </c>
      <c r="L185" s="8" t="s">
        <v>747</v>
      </c>
      <c r="M185" s="8" t="s">
        <v>15</v>
      </c>
    </row>
    <row r="186" ht="15.0" hidden="1" customHeight="1">
      <c r="A186" s="8">
        <v>102736.0</v>
      </c>
      <c r="B186" s="8" t="s">
        <v>748</v>
      </c>
      <c r="C186" s="8" t="s">
        <v>749</v>
      </c>
      <c r="D186" s="8" t="s">
        <v>343</v>
      </c>
      <c r="E186" s="2"/>
      <c r="F186" s="2" t="str">
        <f t="shared" si="1"/>
        <v>No</v>
      </c>
      <c r="G186" s="2" t="str">
        <f t="shared" si="2"/>
        <v>No</v>
      </c>
      <c r="H186" s="8" t="s">
        <v>95</v>
      </c>
      <c r="I186" s="8" t="s">
        <v>96</v>
      </c>
      <c r="J186" s="8" t="s">
        <v>97</v>
      </c>
      <c r="K186" s="8" t="s">
        <v>717</v>
      </c>
      <c r="L186" s="8" t="s">
        <v>750</v>
      </c>
      <c r="M186" s="8" t="s">
        <v>15</v>
      </c>
    </row>
    <row r="187" ht="15.0" hidden="1" customHeight="1">
      <c r="A187" s="8">
        <v>100477.0</v>
      </c>
      <c r="B187" s="8" t="s">
        <v>751</v>
      </c>
      <c r="C187" s="8" t="s">
        <v>752</v>
      </c>
      <c r="D187" s="8" t="s">
        <v>2</v>
      </c>
      <c r="E187" s="8" t="s">
        <v>579</v>
      </c>
      <c r="F187" s="2" t="str">
        <f t="shared" si="1"/>
        <v>No</v>
      </c>
      <c r="G187" s="2" t="str">
        <f t="shared" si="2"/>
        <v>No</v>
      </c>
      <c r="H187" s="8" t="s">
        <v>95</v>
      </c>
      <c r="I187" s="8" t="s">
        <v>96</v>
      </c>
      <c r="J187" s="8" t="s">
        <v>97</v>
      </c>
      <c r="K187" s="8" t="s">
        <v>717</v>
      </c>
      <c r="L187" s="8" t="s">
        <v>753</v>
      </c>
      <c r="M187" s="8" t="s">
        <v>15</v>
      </c>
    </row>
    <row r="188" ht="15.0" hidden="1" customHeight="1">
      <c r="A188" s="8">
        <v>100489.0</v>
      </c>
      <c r="B188" s="8" t="s">
        <v>754</v>
      </c>
      <c r="C188" s="8" t="s">
        <v>755</v>
      </c>
      <c r="D188" s="8" t="s">
        <v>2</v>
      </c>
      <c r="E188" s="8" t="s">
        <v>579</v>
      </c>
      <c r="F188" s="2" t="str">
        <f t="shared" si="1"/>
        <v>No</v>
      </c>
      <c r="G188" s="2" t="str">
        <f t="shared" si="2"/>
        <v>No</v>
      </c>
      <c r="H188" s="8" t="s">
        <v>95</v>
      </c>
      <c r="I188" s="8" t="s">
        <v>96</v>
      </c>
      <c r="J188" s="8" t="s">
        <v>97</v>
      </c>
      <c r="K188" s="8" t="s">
        <v>717</v>
      </c>
      <c r="L188" s="8" t="s">
        <v>757</v>
      </c>
      <c r="M188" s="8" t="s">
        <v>15</v>
      </c>
    </row>
    <row r="189" ht="15.0" hidden="1" customHeight="1">
      <c r="A189" s="8">
        <v>102819.0</v>
      </c>
      <c r="B189" s="8" t="s">
        <v>758</v>
      </c>
      <c r="C189" s="8" t="s">
        <v>759</v>
      </c>
      <c r="D189" s="8" t="s">
        <v>2</v>
      </c>
      <c r="E189" s="2"/>
      <c r="F189" s="2" t="str">
        <f t="shared" si="1"/>
        <v>No</v>
      </c>
      <c r="G189" s="2" t="str">
        <f t="shared" si="2"/>
        <v>No</v>
      </c>
      <c r="H189" s="8" t="s">
        <v>95</v>
      </c>
      <c r="I189" s="8" t="s">
        <v>96</v>
      </c>
      <c r="J189" s="8" t="s">
        <v>97</v>
      </c>
      <c r="K189" s="8" t="s">
        <v>717</v>
      </c>
      <c r="L189" s="8" t="s">
        <v>760</v>
      </c>
      <c r="M189" s="8" t="s">
        <v>15</v>
      </c>
    </row>
    <row r="190" ht="15.0" hidden="1" customHeight="1">
      <c r="A190" s="8">
        <v>100606.0</v>
      </c>
      <c r="B190" s="8" t="s">
        <v>761</v>
      </c>
      <c r="C190" s="8" t="s">
        <v>762</v>
      </c>
      <c r="D190" s="8" t="s">
        <v>5</v>
      </c>
      <c r="E190" s="8" t="s">
        <v>601</v>
      </c>
      <c r="F190" s="2" t="str">
        <f t="shared" si="1"/>
        <v>Yes</v>
      </c>
      <c r="G190" s="2" t="str">
        <f t="shared" si="2"/>
        <v>Yes</v>
      </c>
      <c r="H190" s="8" t="s">
        <v>107</v>
      </c>
      <c r="I190" s="8" t="s">
        <v>96</v>
      </c>
      <c r="J190" s="8" t="s">
        <v>97</v>
      </c>
      <c r="K190" s="8" t="s">
        <v>717</v>
      </c>
      <c r="L190" s="8" t="s">
        <v>763</v>
      </c>
      <c r="M190" s="8" t="s">
        <v>15</v>
      </c>
    </row>
    <row r="191" ht="15.0" hidden="1" customHeight="1">
      <c r="A191" s="8">
        <v>100654.0</v>
      </c>
      <c r="B191" s="8" t="s">
        <v>764</v>
      </c>
      <c r="C191" s="8" t="s">
        <v>765</v>
      </c>
      <c r="D191" s="8" t="s">
        <v>2</v>
      </c>
      <c r="E191" s="2"/>
      <c r="F191" s="2" t="str">
        <f t="shared" si="1"/>
        <v>No</v>
      </c>
      <c r="G191" s="2" t="str">
        <f t="shared" si="2"/>
        <v>No</v>
      </c>
      <c r="H191" s="8" t="s">
        <v>95</v>
      </c>
      <c r="I191" s="8" t="s">
        <v>96</v>
      </c>
      <c r="J191" s="8" t="s">
        <v>97</v>
      </c>
      <c r="K191" s="8" t="s">
        <v>717</v>
      </c>
      <c r="L191" s="8" t="s">
        <v>766</v>
      </c>
      <c r="M191" s="8" t="s">
        <v>15</v>
      </c>
    </row>
    <row r="192" ht="15.0" hidden="1" customHeight="1">
      <c r="A192" s="8">
        <v>102779.0</v>
      </c>
      <c r="B192" s="8" t="s">
        <v>173</v>
      </c>
      <c r="C192" s="8" t="s">
        <v>409</v>
      </c>
      <c r="D192" s="8" t="s">
        <v>2</v>
      </c>
      <c r="E192" s="2"/>
      <c r="F192" s="2" t="str">
        <f t="shared" si="1"/>
        <v>No</v>
      </c>
      <c r="G192" s="2" t="str">
        <f t="shared" si="2"/>
        <v>No</v>
      </c>
      <c r="H192" s="8" t="s">
        <v>95</v>
      </c>
      <c r="I192" s="8" t="s">
        <v>96</v>
      </c>
      <c r="J192" s="8" t="s">
        <v>97</v>
      </c>
      <c r="K192" s="8" t="s">
        <v>717</v>
      </c>
      <c r="L192" s="8" t="s">
        <v>767</v>
      </c>
      <c r="M192" s="8" t="s">
        <v>15</v>
      </c>
    </row>
    <row r="193" ht="15.0" hidden="1" customHeight="1">
      <c r="A193" s="8">
        <v>100661.0</v>
      </c>
      <c r="B193" s="8" t="s">
        <v>768</v>
      </c>
      <c r="C193" s="8" t="s">
        <v>769</v>
      </c>
      <c r="D193" s="8" t="s">
        <v>194</v>
      </c>
      <c r="E193" s="8" t="s">
        <v>601</v>
      </c>
      <c r="F193" s="2" t="str">
        <f t="shared" si="1"/>
        <v>Yes</v>
      </c>
      <c r="G193" s="2" t="str">
        <f t="shared" si="2"/>
        <v>Yes</v>
      </c>
      <c r="H193" s="8" t="s">
        <v>107</v>
      </c>
      <c r="I193" s="8" t="s">
        <v>96</v>
      </c>
      <c r="J193" s="8" t="s">
        <v>97</v>
      </c>
      <c r="K193" s="8" t="s">
        <v>717</v>
      </c>
      <c r="L193" s="8" t="s">
        <v>770</v>
      </c>
      <c r="M193" s="8" t="s">
        <v>25</v>
      </c>
    </row>
    <row r="194" ht="15.0" hidden="1" customHeight="1">
      <c r="A194" s="8">
        <v>102235.0</v>
      </c>
      <c r="B194" s="8" t="s">
        <v>771</v>
      </c>
      <c r="C194" s="8" t="s">
        <v>772</v>
      </c>
      <c r="D194" s="8" t="s">
        <v>2</v>
      </c>
      <c r="E194" s="2"/>
      <c r="F194" s="2" t="str">
        <f t="shared" si="1"/>
        <v>No</v>
      </c>
      <c r="G194" s="2" t="str">
        <f t="shared" si="2"/>
        <v>No</v>
      </c>
      <c r="H194" s="8" t="s">
        <v>95</v>
      </c>
      <c r="I194" s="8" t="s">
        <v>96</v>
      </c>
      <c r="J194" s="8" t="s">
        <v>97</v>
      </c>
      <c r="K194" s="8" t="s">
        <v>717</v>
      </c>
      <c r="L194" s="8" t="s">
        <v>773</v>
      </c>
      <c r="M194" s="8" t="s">
        <v>15</v>
      </c>
    </row>
    <row r="195" ht="15.0" hidden="1" customHeight="1">
      <c r="A195" s="8">
        <v>102734.0</v>
      </c>
      <c r="B195" s="8" t="s">
        <v>774</v>
      </c>
      <c r="C195" s="8" t="s">
        <v>465</v>
      </c>
      <c r="D195" s="8" t="s">
        <v>2</v>
      </c>
      <c r="E195" s="2"/>
      <c r="F195" s="2" t="str">
        <f t="shared" si="1"/>
        <v>No</v>
      </c>
      <c r="G195" s="2" t="str">
        <f t="shared" si="2"/>
        <v>No</v>
      </c>
      <c r="H195" s="8" t="s">
        <v>95</v>
      </c>
      <c r="I195" s="8" t="s">
        <v>96</v>
      </c>
      <c r="J195" s="8" t="s">
        <v>97</v>
      </c>
      <c r="K195" s="8" t="s">
        <v>717</v>
      </c>
      <c r="L195" s="8" t="s">
        <v>775</v>
      </c>
      <c r="M195" s="8" t="s">
        <v>15</v>
      </c>
    </row>
    <row r="196" ht="15.0" hidden="1" customHeight="1">
      <c r="A196" s="8">
        <v>102822.0</v>
      </c>
      <c r="B196" s="8" t="s">
        <v>776</v>
      </c>
      <c r="C196" s="8" t="s">
        <v>777</v>
      </c>
      <c r="D196" s="8" t="s">
        <v>343</v>
      </c>
      <c r="E196" s="2"/>
      <c r="F196" s="2" t="str">
        <f t="shared" si="1"/>
        <v>No</v>
      </c>
      <c r="G196" s="2" t="str">
        <f t="shared" si="2"/>
        <v>No</v>
      </c>
      <c r="H196" s="8" t="s">
        <v>95</v>
      </c>
      <c r="I196" s="8" t="s">
        <v>96</v>
      </c>
      <c r="J196" s="8" t="s">
        <v>97</v>
      </c>
      <c r="K196" s="8" t="s">
        <v>717</v>
      </c>
      <c r="L196" s="8" t="s">
        <v>778</v>
      </c>
      <c r="M196" s="8" t="s">
        <v>15</v>
      </c>
    </row>
    <row r="197" ht="15.0" hidden="1" customHeight="1">
      <c r="A197" s="8">
        <v>103016.0</v>
      </c>
      <c r="B197" s="8" t="s">
        <v>779</v>
      </c>
      <c r="C197" s="8" t="s">
        <v>780</v>
      </c>
      <c r="D197" s="8" t="s">
        <v>415</v>
      </c>
      <c r="E197" s="2"/>
      <c r="F197" s="2" t="str">
        <f t="shared" si="1"/>
        <v>No</v>
      </c>
      <c r="G197" s="2" t="str">
        <f t="shared" si="2"/>
        <v>No</v>
      </c>
      <c r="H197" s="8" t="s">
        <v>259</v>
      </c>
      <c r="I197" s="8" t="s">
        <v>96</v>
      </c>
      <c r="J197" s="8" t="s">
        <v>97</v>
      </c>
      <c r="K197" s="8" t="s">
        <v>717</v>
      </c>
      <c r="L197" s="8" t="s">
        <v>781</v>
      </c>
      <c r="M197" s="8" t="s">
        <v>7</v>
      </c>
    </row>
    <row r="198" ht="15.0" hidden="1" customHeight="1">
      <c r="A198" s="8">
        <v>102231.0</v>
      </c>
      <c r="B198" s="8" t="s">
        <v>782</v>
      </c>
      <c r="C198" s="8" t="s">
        <v>783</v>
      </c>
      <c r="D198" s="8" t="s">
        <v>2</v>
      </c>
      <c r="E198" s="2"/>
      <c r="F198" s="2" t="str">
        <f t="shared" si="1"/>
        <v>No</v>
      </c>
      <c r="G198" s="2" t="str">
        <f t="shared" si="2"/>
        <v>No</v>
      </c>
      <c r="H198" s="8" t="s">
        <v>95</v>
      </c>
      <c r="I198" s="8" t="s">
        <v>96</v>
      </c>
      <c r="J198" s="8" t="s">
        <v>97</v>
      </c>
      <c r="K198" s="8" t="s">
        <v>717</v>
      </c>
      <c r="L198" s="8" t="s">
        <v>784</v>
      </c>
      <c r="M198" s="8" t="s">
        <v>7</v>
      </c>
    </row>
    <row r="199" ht="15.0" hidden="1" customHeight="1">
      <c r="A199" s="8">
        <v>101196.0</v>
      </c>
      <c r="B199" s="8" t="s">
        <v>785</v>
      </c>
      <c r="C199" s="8" t="s">
        <v>786</v>
      </c>
      <c r="D199" s="8" t="s">
        <v>2</v>
      </c>
      <c r="E199" s="8" t="s">
        <v>601</v>
      </c>
      <c r="F199" s="2" t="str">
        <f t="shared" si="1"/>
        <v>Yes</v>
      </c>
      <c r="G199" s="2" t="str">
        <f t="shared" si="2"/>
        <v>Yes</v>
      </c>
      <c r="H199" s="8" t="s">
        <v>107</v>
      </c>
      <c r="I199" s="8" t="s">
        <v>96</v>
      </c>
      <c r="J199" s="8" t="s">
        <v>97</v>
      </c>
      <c r="K199" s="8" t="s">
        <v>717</v>
      </c>
      <c r="L199" s="8" t="s">
        <v>787</v>
      </c>
      <c r="M199" s="8" t="s">
        <v>15</v>
      </c>
    </row>
    <row r="200" ht="15.0" hidden="1" customHeight="1">
      <c r="A200" s="8">
        <v>101475.0</v>
      </c>
      <c r="B200" s="8" t="s">
        <v>788</v>
      </c>
      <c r="C200" s="8" t="s">
        <v>789</v>
      </c>
      <c r="D200" s="8" t="s">
        <v>2</v>
      </c>
      <c r="E200" s="8" t="s">
        <v>790</v>
      </c>
      <c r="F200" s="2" t="str">
        <f t="shared" si="1"/>
        <v>Yes</v>
      </c>
      <c r="G200" s="2" t="str">
        <f t="shared" si="2"/>
        <v>Unknown</v>
      </c>
      <c r="H200" s="8" t="s">
        <v>127</v>
      </c>
      <c r="I200" s="8" t="s">
        <v>128</v>
      </c>
      <c r="J200" s="8" t="s">
        <v>97</v>
      </c>
      <c r="K200" s="8" t="s">
        <v>717</v>
      </c>
      <c r="L200" s="8" t="s">
        <v>791</v>
      </c>
      <c r="M200" s="8" t="s">
        <v>15</v>
      </c>
    </row>
    <row r="201" ht="15.0" hidden="1" customHeight="1">
      <c r="A201" s="8">
        <v>101341.0</v>
      </c>
      <c r="B201" s="8" t="s">
        <v>792</v>
      </c>
      <c r="C201" s="8" t="s">
        <v>793</v>
      </c>
      <c r="D201" s="8" t="s">
        <v>2</v>
      </c>
      <c r="E201" s="2"/>
      <c r="F201" s="2" t="str">
        <f t="shared" si="1"/>
        <v>No</v>
      </c>
      <c r="G201" s="2" t="str">
        <f t="shared" si="2"/>
        <v>No</v>
      </c>
      <c r="H201" s="8" t="s">
        <v>95</v>
      </c>
      <c r="I201" s="8" t="s">
        <v>96</v>
      </c>
      <c r="J201" s="8" t="s">
        <v>97</v>
      </c>
      <c r="K201" s="8" t="s">
        <v>717</v>
      </c>
      <c r="L201" s="8" t="s">
        <v>794</v>
      </c>
      <c r="M201" s="8" t="s">
        <v>15</v>
      </c>
    </row>
    <row r="202" ht="15.0" hidden="1" customHeight="1">
      <c r="A202" s="8">
        <v>101344.0</v>
      </c>
      <c r="B202" s="8" t="s">
        <v>795</v>
      </c>
      <c r="C202" s="8" t="s">
        <v>726</v>
      </c>
      <c r="D202" s="8" t="s">
        <v>2</v>
      </c>
      <c r="E202" s="8" t="s">
        <v>601</v>
      </c>
      <c r="F202" s="2" t="str">
        <f t="shared" si="1"/>
        <v>Yes</v>
      </c>
      <c r="G202" s="2" t="str">
        <f t="shared" si="2"/>
        <v>Yes</v>
      </c>
      <c r="H202" s="8" t="s">
        <v>107</v>
      </c>
      <c r="I202" s="8" t="s">
        <v>96</v>
      </c>
      <c r="J202" s="8" t="s">
        <v>97</v>
      </c>
      <c r="K202" s="8" t="s">
        <v>717</v>
      </c>
      <c r="L202" s="8" t="s">
        <v>796</v>
      </c>
      <c r="M202" s="8" t="s">
        <v>7</v>
      </c>
    </row>
    <row r="203" ht="15.0" hidden="1" customHeight="1">
      <c r="A203" s="8">
        <v>101348.0</v>
      </c>
      <c r="B203" s="8" t="s">
        <v>678</v>
      </c>
      <c r="C203" s="8" t="s">
        <v>797</v>
      </c>
      <c r="D203" s="8" t="s">
        <v>152</v>
      </c>
      <c r="E203" s="2"/>
      <c r="F203" s="2" t="str">
        <f t="shared" si="1"/>
        <v>Yes</v>
      </c>
      <c r="G203" s="2" t="str">
        <f t="shared" si="2"/>
        <v>Unknown</v>
      </c>
      <c r="H203" s="8" t="s">
        <v>127</v>
      </c>
      <c r="I203" s="8" t="s">
        <v>128</v>
      </c>
      <c r="J203" s="8" t="s">
        <v>97</v>
      </c>
      <c r="K203" s="8" t="s">
        <v>717</v>
      </c>
      <c r="L203" s="8" t="s">
        <v>798</v>
      </c>
      <c r="M203" s="8" t="s">
        <v>7</v>
      </c>
    </row>
    <row r="204" ht="15.0" hidden="1" customHeight="1">
      <c r="A204" s="8">
        <v>100101.0</v>
      </c>
      <c r="B204" s="8" t="s">
        <v>799</v>
      </c>
      <c r="C204" s="8" t="s">
        <v>800</v>
      </c>
      <c r="D204" s="8" t="s">
        <v>43</v>
      </c>
      <c r="E204" s="8" t="s">
        <v>579</v>
      </c>
      <c r="F204" s="2" t="str">
        <f t="shared" si="1"/>
        <v>No</v>
      </c>
      <c r="G204" s="2" t="str">
        <f t="shared" si="2"/>
        <v>No</v>
      </c>
      <c r="H204" s="8" t="s">
        <v>95</v>
      </c>
      <c r="I204" s="8" t="s">
        <v>96</v>
      </c>
      <c r="J204" s="8" t="s">
        <v>97</v>
      </c>
      <c r="K204" s="8" t="s">
        <v>717</v>
      </c>
      <c r="L204" s="8" t="s">
        <v>801</v>
      </c>
      <c r="M204" s="8" t="s">
        <v>15</v>
      </c>
    </row>
    <row r="205" ht="15.0" hidden="1" customHeight="1">
      <c r="A205" s="8">
        <v>101409.0</v>
      </c>
      <c r="B205" s="8" t="s">
        <v>802</v>
      </c>
      <c r="C205" s="8" t="s">
        <v>729</v>
      </c>
      <c r="D205" s="8" t="s">
        <v>49</v>
      </c>
      <c r="E205" s="8" t="s">
        <v>601</v>
      </c>
      <c r="F205" s="2" t="str">
        <f t="shared" si="1"/>
        <v>Yes</v>
      </c>
      <c r="G205" s="2" t="str">
        <f t="shared" si="2"/>
        <v>Yes</v>
      </c>
      <c r="H205" s="8" t="s">
        <v>107</v>
      </c>
      <c r="I205" s="8" t="s">
        <v>96</v>
      </c>
      <c r="J205" s="8" t="s">
        <v>97</v>
      </c>
      <c r="K205" s="8" t="s">
        <v>717</v>
      </c>
      <c r="L205" s="8" t="s">
        <v>803</v>
      </c>
      <c r="M205" s="8" t="s">
        <v>25</v>
      </c>
    </row>
    <row r="206" ht="15.0" hidden="1" customHeight="1">
      <c r="A206" s="8">
        <v>101449.0</v>
      </c>
      <c r="B206" s="8" t="s">
        <v>686</v>
      </c>
      <c r="C206" s="8" t="s">
        <v>804</v>
      </c>
      <c r="D206" s="8" t="s">
        <v>72</v>
      </c>
      <c r="E206" s="8" t="s">
        <v>790</v>
      </c>
      <c r="F206" s="2" t="str">
        <f t="shared" si="1"/>
        <v>Yes</v>
      </c>
      <c r="G206" s="2" t="str">
        <f t="shared" si="2"/>
        <v>Unknown</v>
      </c>
      <c r="H206" s="8" t="s">
        <v>127</v>
      </c>
      <c r="I206" s="8" t="s">
        <v>128</v>
      </c>
      <c r="J206" s="8" t="s">
        <v>97</v>
      </c>
      <c r="K206" s="8" t="s">
        <v>717</v>
      </c>
      <c r="L206" s="8" t="s">
        <v>805</v>
      </c>
      <c r="M206" s="8" t="s">
        <v>15</v>
      </c>
    </row>
    <row r="207" ht="15.0" hidden="1" customHeight="1">
      <c r="A207" s="8">
        <v>102633.0</v>
      </c>
      <c r="B207" s="8" t="s">
        <v>806</v>
      </c>
      <c r="C207" s="8" t="s">
        <v>807</v>
      </c>
      <c r="D207" s="8" t="s">
        <v>523</v>
      </c>
      <c r="E207" s="2"/>
      <c r="F207" s="2" t="str">
        <f t="shared" si="1"/>
        <v>No</v>
      </c>
      <c r="G207" s="2" t="str">
        <f t="shared" si="2"/>
        <v>No</v>
      </c>
      <c r="H207" s="8" t="s">
        <v>95</v>
      </c>
      <c r="I207" s="8" t="s">
        <v>96</v>
      </c>
      <c r="J207" s="8" t="s">
        <v>97</v>
      </c>
      <c r="K207" s="8" t="s">
        <v>717</v>
      </c>
      <c r="L207" s="8" t="s">
        <v>298</v>
      </c>
      <c r="M207" s="8" t="s">
        <v>25</v>
      </c>
    </row>
    <row r="208" ht="15.0" hidden="1" customHeight="1">
      <c r="A208" s="8">
        <v>102735.0</v>
      </c>
      <c r="B208" s="8" t="s">
        <v>808</v>
      </c>
      <c r="C208" s="8" t="s">
        <v>809</v>
      </c>
      <c r="D208" s="8" t="s">
        <v>2</v>
      </c>
      <c r="E208" s="2"/>
      <c r="F208" s="2" t="str">
        <f t="shared" si="1"/>
        <v>No</v>
      </c>
      <c r="G208" s="2" t="str">
        <f t="shared" si="2"/>
        <v>No</v>
      </c>
      <c r="H208" s="8" t="s">
        <v>95</v>
      </c>
      <c r="I208" s="8" t="s">
        <v>96</v>
      </c>
      <c r="J208" s="8" t="s">
        <v>97</v>
      </c>
      <c r="K208" s="8" t="s">
        <v>717</v>
      </c>
      <c r="L208" s="8" t="s">
        <v>810</v>
      </c>
      <c r="M208" s="8" t="s">
        <v>7</v>
      </c>
    </row>
    <row r="209" ht="15.0" hidden="1" customHeight="1">
      <c r="A209" s="8">
        <v>102821.0</v>
      </c>
      <c r="B209" s="8" t="s">
        <v>811</v>
      </c>
      <c r="C209" s="8" t="s">
        <v>812</v>
      </c>
      <c r="D209" s="8" t="s">
        <v>343</v>
      </c>
      <c r="E209" s="2"/>
      <c r="F209" s="2" t="str">
        <f t="shared" si="1"/>
        <v>No</v>
      </c>
      <c r="G209" s="2" t="str">
        <f t="shared" si="2"/>
        <v>No</v>
      </c>
      <c r="H209" s="8" t="s">
        <v>95</v>
      </c>
      <c r="I209" s="8" t="s">
        <v>96</v>
      </c>
      <c r="J209" s="8" t="s">
        <v>97</v>
      </c>
      <c r="K209" s="8" t="s">
        <v>717</v>
      </c>
      <c r="L209" s="8" t="s">
        <v>813</v>
      </c>
      <c r="M209" s="8" t="s">
        <v>7</v>
      </c>
    </row>
    <row r="210" ht="15.0" hidden="1" customHeight="1">
      <c r="A210" s="8">
        <v>102233.0</v>
      </c>
      <c r="B210" s="8" t="s">
        <v>814</v>
      </c>
      <c r="C210" s="8" t="s">
        <v>700</v>
      </c>
      <c r="D210" s="8" t="s">
        <v>2</v>
      </c>
      <c r="E210" s="2"/>
      <c r="F210" s="2" t="str">
        <f t="shared" si="1"/>
        <v>No</v>
      </c>
      <c r="G210" s="2" t="str">
        <f t="shared" si="2"/>
        <v>No</v>
      </c>
      <c r="H210" s="8" t="s">
        <v>95</v>
      </c>
      <c r="I210" s="8" t="s">
        <v>96</v>
      </c>
      <c r="J210" s="8" t="s">
        <v>97</v>
      </c>
      <c r="K210" s="8" t="s">
        <v>717</v>
      </c>
      <c r="L210" s="8" t="s">
        <v>815</v>
      </c>
      <c r="M210" s="8" t="s">
        <v>15</v>
      </c>
    </row>
    <row r="211" ht="15.0" hidden="1" customHeight="1">
      <c r="A211" s="8">
        <v>101640.0</v>
      </c>
      <c r="B211" s="8" t="s">
        <v>816</v>
      </c>
      <c r="C211" s="8" t="s">
        <v>564</v>
      </c>
      <c r="D211" s="8" t="s">
        <v>2</v>
      </c>
      <c r="E211" s="8" t="s">
        <v>579</v>
      </c>
      <c r="F211" s="2" t="str">
        <f t="shared" si="1"/>
        <v>No</v>
      </c>
      <c r="G211" s="2" t="str">
        <f t="shared" si="2"/>
        <v>No</v>
      </c>
      <c r="H211" s="8" t="s">
        <v>95</v>
      </c>
      <c r="I211" s="8" t="s">
        <v>96</v>
      </c>
      <c r="J211" s="8" t="s">
        <v>97</v>
      </c>
      <c r="K211" s="8" t="s">
        <v>717</v>
      </c>
      <c r="L211" s="8" t="s">
        <v>818</v>
      </c>
      <c r="M211" s="8" t="s">
        <v>15</v>
      </c>
    </row>
    <row r="212" ht="15.0" hidden="1" customHeight="1">
      <c r="A212" s="8">
        <v>102777.0</v>
      </c>
      <c r="B212" s="8" t="s">
        <v>819</v>
      </c>
      <c r="C212" s="8" t="s">
        <v>820</v>
      </c>
      <c r="D212" s="8" t="s">
        <v>43</v>
      </c>
      <c r="E212" s="2"/>
      <c r="F212" s="2" t="str">
        <f t="shared" si="1"/>
        <v>No</v>
      </c>
      <c r="G212" s="2" t="str">
        <f t="shared" si="2"/>
        <v>No</v>
      </c>
      <c r="H212" s="8" t="s">
        <v>95</v>
      </c>
      <c r="I212" s="8" t="s">
        <v>96</v>
      </c>
      <c r="J212" s="8" t="s">
        <v>97</v>
      </c>
      <c r="K212" s="8" t="s">
        <v>717</v>
      </c>
      <c r="L212" s="8" t="s">
        <v>821</v>
      </c>
      <c r="M212" s="8" t="s">
        <v>15</v>
      </c>
    </row>
    <row r="213" ht="15.0" hidden="1" customHeight="1">
      <c r="A213" s="8">
        <v>102823.0</v>
      </c>
      <c r="B213" s="8" t="s">
        <v>822</v>
      </c>
      <c r="C213" s="8" t="s">
        <v>823</v>
      </c>
      <c r="D213" s="8" t="s">
        <v>343</v>
      </c>
      <c r="E213" s="2"/>
      <c r="F213" s="2" t="str">
        <f t="shared" si="1"/>
        <v>No</v>
      </c>
      <c r="G213" s="2" t="str">
        <f t="shared" si="2"/>
        <v>No</v>
      </c>
      <c r="H213" s="8" t="s">
        <v>95</v>
      </c>
      <c r="I213" s="8" t="s">
        <v>96</v>
      </c>
      <c r="J213" s="8" t="s">
        <v>97</v>
      </c>
      <c r="K213" s="8" t="s">
        <v>717</v>
      </c>
      <c r="L213" s="8" t="s">
        <v>824</v>
      </c>
      <c r="M213" s="8" t="s">
        <v>7</v>
      </c>
    </row>
    <row r="214" ht="15.0" hidden="1" customHeight="1">
      <c r="A214" s="8">
        <v>101747.0</v>
      </c>
      <c r="B214" s="8" t="s">
        <v>822</v>
      </c>
      <c r="C214" s="8" t="s">
        <v>825</v>
      </c>
      <c r="D214" s="8" t="s">
        <v>203</v>
      </c>
      <c r="E214" s="8" t="s">
        <v>601</v>
      </c>
      <c r="F214" s="2" t="str">
        <f t="shared" si="1"/>
        <v>Yes</v>
      </c>
      <c r="G214" s="2" t="str">
        <f t="shared" si="2"/>
        <v>Yes</v>
      </c>
      <c r="H214" s="8" t="s">
        <v>107</v>
      </c>
      <c r="I214" s="8" t="s">
        <v>96</v>
      </c>
      <c r="J214" s="8" t="s">
        <v>97</v>
      </c>
      <c r="K214" s="8" t="s">
        <v>717</v>
      </c>
      <c r="L214" s="8" t="s">
        <v>826</v>
      </c>
      <c r="M214" s="8" t="s">
        <v>15</v>
      </c>
    </row>
    <row r="215" ht="15.0" hidden="1" customHeight="1">
      <c r="A215" s="8">
        <v>101856.0</v>
      </c>
      <c r="B215" s="8" t="s">
        <v>827</v>
      </c>
      <c r="C215" s="8" t="s">
        <v>828</v>
      </c>
      <c r="D215" s="8" t="s">
        <v>2</v>
      </c>
      <c r="E215" s="2"/>
      <c r="F215" s="2" t="str">
        <f t="shared" si="1"/>
        <v>Yes</v>
      </c>
      <c r="G215" s="2" t="str">
        <f t="shared" si="2"/>
        <v>Yes</v>
      </c>
      <c r="H215" s="8" t="s">
        <v>107</v>
      </c>
      <c r="I215" s="8" t="s">
        <v>96</v>
      </c>
      <c r="J215" s="8" t="s">
        <v>97</v>
      </c>
      <c r="K215" s="8" t="s">
        <v>717</v>
      </c>
      <c r="L215" s="8" t="s">
        <v>829</v>
      </c>
      <c r="M215" s="8" t="s">
        <v>7</v>
      </c>
    </row>
    <row r="216" ht="15.0" hidden="1" customHeight="1">
      <c r="A216" s="8">
        <v>102012.0</v>
      </c>
      <c r="B216" s="8" t="s">
        <v>830</v>
      </c>
      <c r="C216" s="8" t="s">
        <v>831</v>
      </c>
      <c r="D216" s="8" t="s">
        <v>2</v>
      </c>
      <c r="E216" s="2"/>
      <c r="F216" s="2" t="str">
        <f t="shared" si="1"/>
        <v>Yes</v>
      </c>
      <c r="G216" s="2" t="str">
        <f t="shared" si="2"/>
        <v>Yes</v>
      </c>
      <c r="H216" s="8" t="s">
        <v>107</v>
      </c>
      <c r="I216" s="8" t="s">
        <v>96</v>
      </c>
      <c r="J216" s="8" t="s">
        <v>97</v>
      </c>
      <c r="K216" s="8" t="s">
        <v>717</v>
      </c>
      <c r="L216" s="8" t="s">
        <v>832</v>
      </c>
      <c r="M216" s="8" t="s">
        <v>15</v>
      </c>
    </row>
    <row r="217" ht="15.0" hidden="1" customHeight="1">
      <c r="A217" s="8">
        <v>102229.0</v>
      </c>
      <c r="B217" s="8" t="s">
        <v>833</v>
      </c>
      <c r="C217" s="8" t="s">
        <v>834</v>
      </c>
      <c r="D217" s="8" t="s">
        <v>2</v>
      </c>
      <c r="E217" s="2"/>
      <c r="F217" s="2" t="str">
        <f t="shared" si="1"/>
        <v>Yes</v>
      </c>
      <c r="G217" s="2" t="str">
        <f t="shared" si="2"/>
        <v>Yes</v>
      </c>
      <c r="H217" s="8" t="s">
        <v>107</v>
      </c>
      <c r="I217" s="8" t="s">
        <v>96</v>
      </c>
      <c r="J217" s="8" t="s">
        <v>97</v>
      </c>
      <c r="K217" s="8" t="s">
        <v>717</v>
      </c>
      <c r="L217" s="8" t="s">
        <v>835</v>
      </c>
      <c r="M217" s="8" t="s">
        <v>7</v>
      </c>
    </row>
    <row r="218" ht="15.0" hidden="1" customHeight="1">
      <c r="A218" s="8">
        <v>100012.0</v>
      </c>
      <c r="B218" s="8" t="s">
        <v>836</v>
      </c>
      <c r="C218" s="8" t="s">
        <v>837</v>
      </c>
      <c r="D218" s="8" t="s">
        <v>5</v>
      </c>
      <c r="E218" s="2"/>
      <c r="F218" s="2" t="str">
        <f t="shared" si="1"/>
        <v>No</v>
      </c>
      <c r="G218" s="2" t="str">
        <f t="shared" si="2"/>
        <v>No</v>
      </c>
      <c r="H218" s="8" t="s">
        <v>95</v>
      </c>
      <c r="I218" s="8" t="s">
        <v>96</v>
      </c>
      <c r="J218" s="8" t="s">
        <v>97</v>
      </c>
      <c r="K218" s="8" t="s">
        <v>838</v>
      </c>
      <c r="L218" s="8" t="s">
        <v>839</v>
      </c>
      <c r="M218" s="8" t="s">
        <v>15</v>
      </c>
    </row>
    <row r="219" ht="15.0" hidden="1" customHeight="1">
      <c r="A219" s="8">
        <v>101010.0</v>
      </c>
      <c r="B219" s="8" t="s">
        <v>840</v>
      </c>
      <c r="C219" s="8" t="s">
        <v>841</v>
      </c>
      <c r="D219" s="8" t="s">
        <v>303</v>
      </c>
      <c r="E219" s="2"/>
      <c r="F219" s="2" t="str">
        <f t="shared" si="1"/>
        <v>Yes</v>
      </c>
      <c r="G219" s="2" t="str">
        <f t="shared" si="2"/>
        <v>Yes</v>
      </c>
      <c r="H219" s="8" t="s">
        <v>231</v>
      </c>
      <c r="I219" s="8" t="s">
        <v>96</v>
      </c>
      <c r="J219" s="8" t="s">
        <v>97</v>
      </c>
      <c r="K219" s="8" t="s">
        <v>838</v>
      </c>
      <c r="L219" s="8" t="s">
        <v>842</v>
      </c>
      <c r="M219" s="8" t="s">
        <v>7</v>
      </c>
    </row>
    <row r="220" ht="15.0" hidden="1" customHeight="1">
      <c r="A220" s="8">
        <v>102921.0</v>
      </c>
      <c r="B220" s="8" t="s">
        <v>843</v>
      </c>
      <c r="C220" s="8" t="s">
        <v>844</v>
      </c>
      <c r="D220" s="8" t="s">
        <v>2</v>
      </c>
      <c r="E220" s="2"/>
      <c r="F220" s="2" t="str">
        <f t="shared" si="1"/>
        <v>No</v>
      </c>
      <c r="G220" s="2" t="str">
        <f t="shared" si="2"/>
        <v>No</v>
      </c>
      <c r="H220" s="8" t="s">
        <v>95</v>
      </c>
      <c r="I220" s="8" t="s">
        <v>96</v>
      </c>
      <c r="J220" s="8" t="s">
        <v>97</v>
      </c>
      <c r="K220" s="8" t="s">
        <v>838</v>
      </c>
      <c r="L220" s="8" t="s">
        <v>845</v>
      </c>
      <c r="M220" s="8" t="s">
        <v>15</v>
      </c>
    </row>
    <row r="221" ht="15.0" hidden="1" customHeight="1">
      <c r="A221" s="8">
        <v>102317.0</v>
      </c>
      <c r="B221" s="8" t="s">
        <v>846</v>
      </c>
      <c r="C221" s="8" t="s">
        <v>252</v>
      </c>
      <c r="D221" s="8" t="s">
        <v>415</v>
      </c>
      <c r="E221" s="2"/>
      <c r="F221" s="2" t="str">
        <f t="shared" si="1"/>
        <v>No</v>
      </c>
      <c r="G221" s="2" t="str">
        <f t="shared" si="2"/>
        <v>No</v>
      </c>
      <c r="H221" s="8" t="s">
        <v>95</v>
      </c>
      <c r="I221" s="8" t="s">
        <v>96</v>
      </c>
      <c r="J221" s="8" t="s">
        <v>97</v>
      </c>
      <c r="K221" s="8" t="s">
        <v>838</v>
      </c>
      <c r="L221" s="8" t="s">
        <v>847</v>
      </c>
      <c r="M221" s="8" t="s">
        <v>15</v>
      </c>
    </row>
    <row r="222" ht="15.0" hidden="1" customHeight="1">
      <c r="A222" s="8">
        <v>102900.0</v>
      </c>
      <c r="B222" s="8" t="s">
        <v>848</v>
      </c>
      <c r="C222" s="8" t="s">
        <v>405</v>
      </c>
      <c r="D222" s="8" t="s">
        <v>343</v>
      </c>
      <c r="E222" s="2"/>
      <c r="F222" s="2" t="str">
        <f t="shared" si="1"/>
        <v>No</v>
      </c>
      <c r="G222" s="2" t="str">
        <f t="shared" si="2"/>
        <v>No</v>
      </c>
      <c r="H222" s="8" t="s">
        <v>95</v>
      </c>
      <c r="I222" s="8" t="s">
        <v>96</v>
      </c>
      <c r="J222" s="8" t="s">
        <v>97</v>
      </c>
      <c r="K222" s="8" t="s">
        <v>838</v>
      </c>
      <c r="L222" s="8" t="s">
        <v>849</v>
      </c>
      <c r="M222" s="8" t="s">
        <v>15</v>
      </c>
    </row>
    <row r="223" ht="15.0" hidden="1" customHeight="1">
      <c r="A223" s="8">
        <v>102901.0</v>
      </c>
      <c r="B223" s="8" t="s">
        <v>850</v>
      </c>
      <c r="C223" s="8" t="s">
        <v>851</v>
      </c>
      <c r="D223" s="8" t="s">
        <v>343</v>
      </c>
      <c r="E223" s="2"/>
      <c r="F223" s="2" t="str">
        <f t="shared" si="1"/>
        <v>No</v>
      </c>
      <c r="G223" s="2" t="str">
        <f t="shared" si="2"/>
        <v>No</v>
      </c>
      <c r="H223" s="8" t="s">
        <v>95</v>
      </c>
      <c r="I223" s="8" t="s">
        <v>96</v>
      </c>
      <c r="J223" s="8" t="s">
        <v>97</v>
      </c>
      <c r="K223" s="8" t="s">
        <v>838</v>
      </c>
      <c r="L223" s="8" t="s">
        <v>852</v>
      </c>
      <c r="M223" s="8" t="s">
        <v>15</v>
      </c>
    </row>
    <row r="224" ht="15.0" hidden="1" customHeight="1">
      <c r="A224" s="8">
        <v>103013.0</v>
      </c>
      <c r="B224" s="8" t="s">
        <v>853</v>
      </c>
      <c r="C224" s="8" t="s">
        <v>854</v>
      </c>
      <c r="D224" s="8" t="s">
        <v>152</v>
      </c>
      <c r="E224" s="2"/>
      <c r="F224" s="2" t="str">
        <f t="shared" si="1"/>
        <v>Yes</v>
      </c>
      <c r="G224" s="2" t="str">
        <f t="shared" si="2"/>
        <v>Yes</v>
      </c>
      <c r="H224" s="8" t="s">
        <v>107</v>
      </c>
      <c r="I224" s="8" t="s">
        <v>96</v>
      </c>
      <c r="J224" s="8" t="s">
        <v>97</v>
      </c>
      <c r="K224" s="8" t="s">
        <v>838</v>
      </c>
      <c r="L224" s="8" t="s">
        <v>855</v>
      </c>
      <c r="M224" s="8" t="s">
        <v>7</v>
      </c>
    </row>
    <row r="225" ht="15.0" hidden="1" customHeight="1">
      <c r="A225" s="8">
        <v>102968.0</v>
      </c>
      <c r="B225" s="8" t="s">
        <v>856</v>
      </c>
      <c r="C225" s="8" t="s">
        <v>857</v>
      </c>
      <c r="D225" s="8" t="s">
        <v>2</v>
      </c>
      <c r="E225" s="2"/>
      <c r="F225" s="2" t="str">
        <f t="shared" si="1"/>
        <v>No</v>
      </c>
      <c r="G225" s="2" t="str">
        <f t="shared" si="2"/>
        <v>No</v>
      </c>
      <c r="H225" s="8" t="s">
        <v>95</v>
      </c>
      <c r="I225" s="8" t="s">
        <v>96</v>
      </c>
      <c r="J225" s="8" t="s">
        <v>97</v>
      </c>
      <c r="K225" s="8" t="s">
        <v>838</v>
      </c>
      <c r="L225" s="8" t="s">
        <v>858</v>
      </c>
      <c r="M225" s="8" t="s">
        <v>15</v>
      </c>
    </row>
    <row r="226" ht="15.0" hidden="1" customHeight="1">
      <c r="A226" s="8">
        <v>102650.0</v>
      </c>
      <c r="B226" s="8" t="s">
        <v>859</v>
      </c>
      <c r="C226" s="8" t="s">
        <v>860</v>
      </c>
      <c r="D226" s="8" t="s">
        <v>167</v>
      </c>
      <c r="E226" s="2"/>
      <c r="F226" s="2" t="str">
        <f t="shared" si="1"/>
        <v>Yes</v>
      </c>
      <c r="G226" s="2" t="str">
        <f t="shared" si="2"/>
        <v>Unknown</v>
      </c>
      <c r="H226" s="8" t="s">
        <v>127</v>
      </c>
      <c r="I226" s="8" t="s">
        <v>128</v>
      </c>
      <c r="J226" s="8" t="s">
        <v>97</v>
      </c>
      <c r="K226" s="8" t="s">
        <v>838</v>
      </c>
      <c r="L226" s="8" t="s">
        <v>861</v>
      </c>
      <c r="M226" s="8" t="s">
        <v>15</v>
      </c>
    </row>
    <row r="227" ht="15.0" hidden="1" customHeight="1">
      <c r="A227" s="8">
        <v>100462.0</v>
      </c>
      <c r="B227" s="8" t="s">
        <v>862</v>
      </c>
      <c r="C227" s="8" t="s">
        <v>863</v>
      </c>
      <c r="D227" s="8" t="s">
        <v>81</v>
      </c>
      <c r="E227" s="2"/>
      <c r="F227" s="2" t="str">
        <f t="shared" si="1"/>
        <v>Yes</v>
      </c>
      <c r="G227" s="2" t="str">
        <f t="shared" si="2"/>
        <v>Yes</v>
      </c>
      <c r="H227" s="8" t="s">
        <v>107</v>
      </c>
      <c r="I227" s="8" t="s">
        <v>96</v>
      </c>
      <c r="J227" s="8" t="s">
        <v>97</v>
      </c>
      <c r="K227" s="8" t="s">
        <v>838</v>
      </c>
      <c r="L227" s="8" t="s">
        <v>864</v>
      </c>
      <c r="M227" s="8" t="s">
        <v>15</v>
      </c>
    </row>
    <row r="228" ht="15.0" hidden="1" customHeight="1">
      <c r="A228" s="8">
        <v>102098.0</v>
      </c>
      <c r="B228" s="8" t="s">
        <v>865</v>
      </c>
      <c r="C228" s="8" t="s">
        <v>866</v>
      </c>
      <c r="D228" s="8" t="s">
        <v>2</v>
      </c>
      <c r="E228" s="2"/>
      <c r="F228" s="2" t="str">
        <f t="shared" si="1"/>
        <v>No</v>
      </c>
      <c r="G228" s="2" t="str">
        <f t="shared" si="2"/>
        <v>No</v>
      </c>
      <c r="H228" s="8" t="s">
        <v>95</v>
      </c>
      <c r="I228" s="8" t="s">
        <v>96</v>
      </c>
      <c r="J228" s="8" t="s">
        <v>97</v>
      </c>
      <c r="K228" s="8" t="s">
        <v>838</v>
      </c>
      <c r="L228" s="8" t="s">
        <v>867</v>
      </c>
      <c r="M228" s="8" t="s">
        <v>15</v>
      </c>
    </row>
    <row r="229" ht="15.0" hidden="1" customHeight="1">
      <c r="A229" s="8">
        <v>100470.0</v>
      </c>
      <c r="B229" s="8" t="s">
        <v>868</v>
      </c>
      <c r="C229" s="8" t="s">
        <v>247</v>
      </c>
      <c r="D229" s="8" t="s">
        <v>2</v>
      </c>
      <c r="E229" s="2"/>
      <c r="F229" s="2" t="str">
        <f t="shared" si="1"/>
        <v>No</v>
      </c>
      <c r="G229" s="2" t="str">
        <f t="shared" si="2"/>
        <v>No</v>
      </c>
      <c r="H229" s="8" t="s">
        <v>95</v>
      </c>
      <c r="I229" s="8" t="s">
        <v>96</v>
      </c>
      <c r="J229" s="8" t="s">
        <v>97</v>
      </c>
      <c r="K229" s="8" t="s">
        <v>838</v>
      </c>
      <c r="L229" s="8" t="s">
        <v>869</v>
      </c>
      <c r="M229" s="8" t="s">
        <v>15</v>
      </c>
    </row>
    <row r="230" ht="15.0" hidden="1" customHeight="1">
      <c r="A230" s="8">
        <v>100485.0</v>
      </c>
      <c r="B230" s="8" t="s">
        <v>870</v>
      </c>
      <c r="C230" s="8" t="s">
        <v>871</v>
      </c>
      <c r="D230" s="8" t="s">
        <v>2</v>
      </c>
      <c r="E230" s="2"/>
      <c r="F230" s="2" t="str">
        <f t="shared" si="1"/>
        <v>No</v>
      </c>
      <c r="G230" s="2" t="str">
        <f t="shared" si="2"/>
        <v>No</v>
      </c>
      <c r="H230" s="8" t="s">
        <v>95</v>
      </c>
      <c r="I230" s="8" t="s">
        <v>96</v>
      </c>
      <c r="J230" s="8" t="s">
        <v>97</v>
      </c>
      <c r="K230" s="8" t="s">
        <v>838</v>
      </c>
      <c r="L230" s="8" t="s">
        <v>872</v>
      </c>
      <c r="M230" s="8" t="s">
        <v>7</v>
      </c>
    </row>
    <row r="231" ht="15.0" hidden="1" customHeight="1">
      <c r="A231" s="8">
        <v>102100.0</v>
      </c>
      <c r="B231" s="8" t="s">
        <v>873</v>
      </c>
      <c r="C231" s="8" t="s">
        <v>874</v>
      </c>
      <c r="D231" s="8" t="s">
        <v>43</v>
      </c>
      <c r="E231" s="2"/>
      <c r="F231" s="2" t="str">
        <f t="shared" si="1"/>
        <v>No</v>
      </c>
      <c r="G231" s="2" t="str">
        <f t="shared" si="2"/>
        <v>No</v>
      </c>
      <c r="H231" s="8" t="s">
        <v>95</v>
      </c>
      <c r="I231" s="8" t="s">
        <v>96</v>
      </c>
      <c r="J231" s="8" t="s">
        <v>97</v>
      </c>
      <c r="K231" s="8" t="s">
        <v>838</v>
      </c>
      <c r="L231" s="8" t="s">
        <v>875</v>
      </c>
      <c r="M231" s="8" t="s">
        <v>7</v>
      </c>
    </row>
    <row r="232" ht="15.0" hidden="1" customHeight="1">
      <c r="A232" s="8">
        <v>102306.0</v>
      </c>
      <c r="B232" s="8" t="s">
        <v>876</v>
      </c>
      <c r="C232" s="8" t="s">
        <v>877</v>
      </c>
      <c r="D232" s="8" t="s">
        <v>49</v>
      </c>
      <c r="E232" s="2"/>
      <c r="F232" s="2" t="str">
        <f t="shared" si="1"/>
        <v>No</v>
      </c>
      <c r="G232" s="2" t="str">
        <f t="shared" si="2"/>
        <v>No</v>
      </c>
      <c r="H232" s="8" t="s">
        <v>259</v>
      </c>
      <c r="I232" s="8" t="s">
        <v>96</v>
      </c>
      <c r="J232" s="8" t="s">
        <v>97</v>
      </c>
      <c r="K232" s="8" t="s">
        <v>838</v>
      </c>
      <c r="L232" s="8" t="s">
        <v>878</v>
      </c>
      <c r="M232" s="8" t="s">
        <v>15</v>
      </c>
    </row>
    <row r="233" ht="15.0" hidden="1" customHeight="1">
      <c r="A233" s="8">
        <v>102099.0</v>
      </c>
      <c r="B233" s="8" t="s">
        <v>879</v>
      </c>
      <c r="C233" s="8" t="s">
        <v>880</v>
      </c>
      <c r="D233" s="8" t="s">
        <v>881</v>
      </c>
      <c r="E233" s="2"/>
      <c r="F233" s="2" t="str">
        <f t="shared" si="1"/>
        <v>Yes</v>
      </c>
      <c r="G233" s="2" t="str">
        <f t="shared" si="2"/>
        <v>Unknown</v>
      </c>
      <c r="H233" s="8" t="s">
        <v>127</v>
      </c>
      <c r="I233" s="8" t="s">
        <v>128</v>
      </c>
      <c r="J233" s="8" t="s">
        <v>97</v>
      </c>
      <c r="K233" s="8" t="s">
        <v>838</v>
      </c>
      <c r="L233" s="8" t="s">
        <v>882</v>
      </c>
      <c r="M233" s="8" t="s">
        <v>7</v>
      </c>
    </row>
    <row r="234" ht="15.0" hidden="1" customHeight="1">
      <c r="A234" s="8">
        <v>100621.0</v>
      </c>
      <c r="B234" s="8" t="s">
        <v>333</v>
      </c>
      <c r="C234" s="8" t="s">
        <v>883</v>
      </c>
      <c r="D234" s="8" t="s">
        <v>2</v>
      </c>
      <c r="E234" s="2"/>
      <c r="F234" s="2" t="str">
        <f t="shared" si="1"/>
        <v>No</v>
      </c>
      <c r="G234" s="2" t="str">
        <f t="shared" si="2"/>
        <v>No</v>
      </c>
      <c r="H234" s="8" t="s">
        <v>95</v>
      </c>
      <c r="I234" s="8" t="s">
        <v>96</v>
      </c>
      <c r="J234" s="8" t="s">
        <v>97</v>
      </c>
      <c r="K234" s="8" t="s">
        <v>838</v>
      </c>
      <c r="L234" s="8" t="s">
        <v>884</v>
      </c>
      <c r="M234" s="8" t="s">
        <v>15</v>
      </c>
    </row>
    <row r="235" ht="15.0" hidden="1" customHeight="1">
      <c r="A235" s="8">
        <v>102905.0</v>
      </c>
      <c r="B235" s="8" t="s">
        <v>885</v>
      </c>
      <c r="C235" s="8" t="s">
        <v>489</v>
      </c>
      <c r="D235" s="8" t="s">
        <v>2</v>
      </c>
      <c r="E235" s="2"/>
      <c r="F235" s="2" t="str">
        <f t="shared" si="1"/>
        <v>Yes</v>
      </c>
      <c r="G235" s="2" t="str">
        <f t="shared" si="2"/>
        <v>Unknown</v>
      </c>
      <c r="H235" s="8" t="s">
        <v>127</v>
      </c>
      <c r="I235" s="8" t="s">
        <v>128</v>
      </c>
      <c r="J235" s="8" t="s">
        <v>97</v>
      </c>
      <c r="K235" s="8" t="s">
        <v>838</v>
      </c>
      <c r="L235" s="8" t="s">
        <v>886</v>
      </c>
      <c r="M235" s="8" t="s">
        <v>15</v>
      </c>
    </row>
    <row r="236" ht="15.0" hidden="1" customHeight="1">
      <c r="A236" s="8">
        <v>100759.0</v>
      </c>
      <c r="B236" s="8" t="s">
        <v>887</v>
      </c>
      <c r="C236" s="8" t="s">
        <v>209</v>
      </c>
      <c r="D236" s="8" t="s">
        <v>2</v>
      </c>
      <c r="E236" s="2"/>
      <c r="F236" s="2" t="str">
        <f t="shared" si="1"/>
        <v>No</v>
      </c>
      <c r="G236" s="2" t="str">
        <f t="shared" si="2"/>
        <v>No</v>
      </c>
      <c r="H236" s="8" t="s">
        <v>95</v>
      </c>
      <c r="I236" s="8" t="s">
        <v>96</v>
      </c>
      <c r="J236" s="8" t="s">
        <v>97</v>
      </c>
      <c r="K236" s="8" t="s">
        <v>838</v>
      </c>
      <c r="L236" s="8" t="s">
        <v>888</v>
      </c>
      <c r="M236" s="8" t="s">
        <v>15</v>
      </c>
    </row>
    <row r="237" ht="15.0" hidden="1" customHeight="1">
      <c r="A237" s="8">
        <v>102260.0</v>
      </c>
      <c r="B237" s="8" t="s">
        <v>889</v>
      </c>
      <c r="C237" s="8" t="s">
        <v>890</v>
      </c>
      <c r="D237" s="8" t="s">
        <v>2</v>
      </c>
      <c r="E237" s="2"/>
      <c r="F237" s="2" t="str">
        <f t="shared" si="1"/>
        <v>No</v>
      </c>
      <c r="G237" s="2" t="str">
        <f t="shared" si="2"/>
        <v>No</v>
      </c>
      <c r="H237" s="8" t="s">
        <v>95</v>
      </c>
      <c r="I237" s="8" t="s">
        <v>96</v>
      </c>
      <c r="J237" s="8" t="s">
        <v>97</v>
      </c>
      <c r="K237" s="8" t="s">
        <v>838</v>
      </c>
      <c r="L237" s="8" t="s">
        <v>891</v>
      </c>
      <c r="M237" s="8" t="s">
        <v>15</v>
      </c>
    </row>
    <row r="238" ht="15.0" hidden="1" customHeight="1">
      <c r="A238" s="8">
        <v>100838.0</v>
      </c>
      <c r="B238" s="8" t="s">
        <v>892</v>
      </c>
      <c r="C238" s="8" t="s">
        <v>893</v>
      </c>
      <c r="D238" s="8" t="s">
        <v>2</v>
      </c>
      <c r="E238" s="2"/>
      <c r="F238" s="2" t="str">
        <f t="shared" si="1"/>
        <v>No</v>
      </c>
      <c r="G238" s="2" t="str">
        <f t="shared" si="2"/>
        <v>No</v>
      </c>
      <c r="H238" s="8" t="s">
        <v>95</v>
      </c>
      <c r="I238" s="8" t="s">
        <v>96</v>
      </c>
      <c r="J238" s="8" t="s">
        <v>97</v>
      </c>
      <c r="K238" s="8" t="s">
        <v>838</v>
      </c>
      <c r="L238" s="8" t="s">
        <v>894</v>
      </c>
      <c r="M238" s="8" t="s">
        <v>15</v>
      </c>
    </row>
    <row r="239" ht="15.0" hidden="1" customHeight="1">
      <c r="A239" s="8">
        <v>101028.0</v>
      </c>
      <c r="B239" s="8" t="s">
        <v>895</v>
      </c>
      <c r="C239" s="8" t="s">
        <v>896</v>
      </c>
      <c r="D239" s="8" t="s">
        <v>2</v>
      </c>
      <c r="E239" s="8" t="s">
        <v>579</v>
      </c>
      <c r="F239" s="2" t="str">
        <f t="shared" si="1"/>
        <v>No</v>
      </c>
      <c r="G239" s="2" t="str">
        <f t="shared" si="2"/>
        <v>No</v>
      </c>
      <c r="H239" s="8" t="s">
        <v>95</v>
      </c>
      <c r="I239" s="8" t="s">
        <v>96</v>
      </c>
      <c r="J239" s="8" t="s">
        <v>97</v>
      </c>
      <c r="K239" s="8" t="s">
        <v>838</v>
      </c>
      <c r="L239" s="8" t="s">
        <v>897</v>
      </c>
      <c r="M239" s="8" t="s">
        <v>15</v>
      </c>
    </row>
    <row r="240" ht="15.0" hidden="1" customHeight="1">
      <c r="A240" s="8">
        <v>102896.0</v>
      </c>
      <c r="B240" s="8" t="s">
        <v>898</v>
      </c>
      <c r="C240" s="8" t="s">
        <v>183</v>
      </c>
      <c r="D240" s="8" t="s">
        <v>2</v>
      </c>
      <c r="E240" s="2"/>
      <c r="F240" s="2" t="str">
        <f t="shared" si="1"/>
        <v>No</v>
      </c>
      <c r="G240" s="2" t="str">
        <f t="shared" si="2"/>
        <v>No</v>
      </c>
      <c r="H240" s="8" t="s">
        <v>95</v>
      </c>
      <c r="I240" s="8" t="s">
        <v>96</v>
      </c>
      <c r="J240" s="8" t="s">
        <v>97</v>
      </c>
      <c r="K240" s="8" t="s">
        <v>838</v>
      </c>
      <c r="L240" s="8" t="s">
        <v>899</v>
      </c>
      <c r="M240" s="8" t="s">
        <v>15</v>
      </c>
    </row>
    <row r="241" ht="15.0" hidden="1" customHeight="1">
      <c r="A241" s="8">
        <v>102898.0</v>
      </c>
      <c r="B241" s="8" t="s">
        <v>900</v>
      </c>
      <c r="C241" s="8" t="s">
        <v>901</v>
      </c>
      <c r="D241" s="8" t="s">
        <v>2</v>
      </c>
      <c r="E241" s="2"/>
      <c r="F241" s="2" t="str">
        <f t="shared" si="1"/>
        <v>No</v>
      </c>
      <c r="G241" s="2" t="str">
        <f t="shared" si="2"/>
        <v>No</v>
      </c>
      <c r="H241" s="8" t="s">
        <v>95</v>
      </c>
      <c r="I241" s="8" t="s">
        <v>96</v>
      </c>
      <c r="J241" s="8" t="s">
        <v>97</v>
      </c>
      <c r="K241" s="8" t="s">
        <v>838</v>
      </c>
      <c r="L241" s="8" t="s">
        <v>902</v>
      </c>
      <c r="M241" s="8" t="s">
        <v>15</v>
      </c>
    </row>
    <row r="242" ht="15.0" hidden="1" customHeight="1">
      <c r="A242" s="8">
        <v>101050.0</v>
      </c>
      <c r="B242" s="8" t="s">
        <v>903</v>
      </c>
      <c r="C242" s="8" t="s">
        <v>166</v>
      </c>
      <c r="D242" s="8" t="s">
        <v>203</v>
      </c>
      <c r="E242" s="2"/>
      <c r="F242" s="2" t="str">
        <f t="shared" si="1"/>
        <v>No</v>
      </c>
      <c r="G242" s="2" t="str">
        <f t="shared" si="2"/>
        <v>No</v>
      </c>
      <c r="H242" s="8" t="s">
        <v>95</v>
      </c>
      <c r="I242" s="8" t="s">
        <v>96</v>
      </c>
      <c r="J242" s="8" t="s">
        <v>97</v>
      </c>
      <c r="K242" s="8" t="s">
        <v>838</v>
      </c>
      <c r="L242" s="8" t="s">
        <v>904</v>
      </c>
      <c r="M242" s="8" t="s">
        <v>15</v>
      </c>
    </row>
    <row r="243" ht="15.0" hidden="1" customHeight="1">
      <c r="A243" s="8">
        <v>101054.0</v>
      </c>
      <c r="B243" s="8" t="s">
        <v>905</v>
      </c>
      <c r="C243" s="8" t="s">
        <v>117</v>
      </c>
      <c r="D243" s="8" t="s">
        <v>72</v>
      </c>
      <c r="E243" s="2"/>
      <c r="F243" s="2" t="str">
        <f t="shared" si="1"/>
        <v>No</v>
      </c>
      <c r="G243" s="2" t="str">
        <f t="shared" si="2"/>
        <v>No</v>
      </c>
      <c r="H243" s="8" t="s">
        <v>95</v>
      </c>
      <c r="I243" s="8" t="s">
        <v>96</v>
      </c>
      <c r="J243" s="8" t="s">
        <v>97</v>
      </c>
      <c r="K243" s="8" t="s">
        <v>838</v>
      </c>
      <c r="L243" s="8" t="s">
        <v>906</v>
      </c>
      <c r="M243" s="8" t="s">
        <v>15</v>
      </c>
    </row>
    <row r="244" ht="15.0" hidden="1" customHeight="1">
      <c r="A244" s="8">
        <v>101063.0</v>
      </c>
      <c r="B244" s="8" t="s">
        <v>907</v>
      </c>
      <c r="C244" s="8" t="s">
        <v>908</v>
      </c>
      <c r="D244" s="8" t="s">
        <v>2</v>
      </c>
      <c r="E244" s="2"/>
      <c r="F244" s="2" t="str">
        <f t="shared" si="1"/>
        <v>No</v>
      </c>
      <c r="G244" s="2" t="str">
        <f t="shared" si="2"/>
        <v>No</v>
      </c>
      <c r="H244" s="8" t="s">
        <v>95</v>
      </c>
      <c r="I244" s="8" t="s">
        <v>96</v>
      </c>
      <c r="J244" s="8" t="s">
        <v>97</v>
      </c>
      <c r="K244" s="8" t="s">
        <v>838</v>
      </c>
      <c r="L244" s="8" t="s">
        <v>909</v>
      </c>
      <c r="M244" s="8" t="s">
        <v>15</v>
      </c>
    </row>
    <row r="245" ht="15.0" hidden="1" customHeight="1">
      <c r="A245" s="8">
        <v>102897.0</v>
      </c>
      <c r="B245" s="8" t="s">
        <v>910</v>
      </c>
      <c r="C245" s="8" t="s">
        <v>911</v>
      </c>
      <c r="D245" s="8" t="s">
        <v>2</v>
      </c>
      <c r="E245" s="2"/>
      <c r="F245" s="2" t="str">
        <f t="shared" si="1"/>
        <v>No</v>
      </c>
      <c r="G245" s="2" t="str">
        <f t="shared" si="2"/>
        <v>No</v>
      </c>
      <c r="H245" s="8" t="s">
        <v>259</v>
      </c>
      <c r="I245" s="8" t="s">
        <v>96</v>
      </c>
      <c r="J245" s="8" t="s">
        <v>97</v>
      </c>
      <c r="K245" s="8" t="s">
        <v>838</v>
      </c>
      <c r="L245" s="8" t="s">
        <v>912</v>
      </c>
      <c r="M245" s="8" t="s">
        <v>7</v>
      </c>
    </row>
    <row r="246" ht="15.0" hidden="1" customHeight="1">
      <c r="A246" s="8">
        <v>101077.0</v>
      </c>
      <c r="B246" s="8" t="s">
        <v>913</v>
      </c>
      <c r="C246" s="8" t="s">
        <v>914</v>
      </c>
      <c r="D246" s="8" t="s">
        <v>49</v>
      </c>
      <c r="E246" s="2"/>
      <c r="F246" s="2" t="str">
        <f t="shared" si="1"/>
        <v>Yes</v>
      </c>
      <c r="G246" s="2" t="str">
        <f t="shared" si="2"/>
        <v>Unknown</v>
      </c>
      <c r="H246" s="8" t="s">
        <v>127</v>
      </c>
      <c r="I246" s="8" t="s">
        <v>128</v>
      </c>
      <c r="J246" s="8" t="s">
        <v>97</v>
      </c>
      <c r="K246" s="8" t="s">
        <v>838</v>
      </c>
      <c r="L246" s="8" t="s">
        <v>916</v>
      </c>
      <c r="M246" s="8" t="s">
        <v>15</v>
      </c>
    </row>
    <row r="247" ht="15.0" hidden="1" customHeight="1">
      <c r="A247" s="8">
        <v>101099.0</v>
      </c>
      <c r="B247" s="8" t="s">
        <v>917</v>
      </c>
      <c r="C247" s="8" t="s">
        <v>918</v>
      </c>
      <c r="D247" s="8" t="s">
        <v>2</v>
      </c>
      <c r="E247" s="2"/>
      <c r="F247" s="2" t="str">
        <f t="shared" si="1"/>
        <v>Yes</v>
      </c>
      <c r="G247" s="2" t="str">
        <f t="shared" si="2"/>
        <v>Yes</v>
      </c>
      <c r="H247" s="8" t="s">
        <v>107</v>
      </c>
      <c r="I247" s="8" t="s">
        <v>96</v>
      </c>
      <c r="J247" s="8" t="s">
        <v>97</v>
      </c>
      <c r="K247" s="8" t="s">
        <v>838</v>
      </c>
      <c r="L247" s="8" t="s">
        <v>919</v>
      </c>
      <c r="M247" s="8" t="s">
        <v>15</v>
      </c>
    </row>
    <row r="248" ht="15.0" hidden="1" customHeight="1">
      <c r="A248" s="8">
        <v>101113.0</v>
      </c>
      <c r="B248" s="8" t="s">
        <v>920</v>
      </c>
      <c r="C248" s="8" t="s">
        <v>405</v>
      </c>
      <c r="D248" s="8" t="s">
        <v>2</v>
      </c>
      <c r="E248" s="2"/>
      <c r="F248" s="2" t="str">
        <f t="shared" si="1"/>
        <v>No</v>
      </c>
      <c r="G248" s="2" t="str">
        <f t="shared" si="2"/>
        <v>No</v>
      </c>
      <c r="H248" s="8" t="s">
        <v>95</v>
      </c>
      <c r="I248" s="8" t="s">
        <v>96</v>
      </c>
      <c r="J248" s="8" t="s">
        <v>97</v>
      </c>
      <c r="K248" s="8" t="s">
        <v>838</v>
      </c>
      <c r="L248" s="8" t="s">
        <v>921</v>
      </c>
      <c r="M248" s="8" t="s">
        <v>15</v>
      </c>
    </row>
    <row r="249" ht="15.0" hidden="1" customHeight="1">
      <c r="A249" s="8">
        <v>102172.0</v>
      </c>
      <c r="B249" s="8" t="s">
        <v>922</v>
      </c>
      <c r="C249" s="8" t="s">
        <v>923</v>
      </c>
      <c r="D249" s="8" t="s">
        <v>2</v>
      </c>
      <c r="E249" s="2"/>
      <c r="F249" s="2" t="str">
        <f t="shared" si="1"/>
        <v>Yes</v>
      </c>
      <c r="G249" s="2" t="str">
        <f t="shared" si="2"/>
        <v>Unknown</v>
      </c>
      <c r="H249" s="8" t="s">
        <v>127</v>
      </c>
      <c r="I249" s="8" t="s">
        <v>128</v>
      </c>
      <c r="J249" s="8" t="s">
        <v>97</v>
      </c>
      <c r="K249" s="8" t="s">
        <v>838</v>
      </c>
      <c r="L249" s="8" t="s">
        <v>924</v>
      </c>
      <c r="M249" s="8" t="s">
        <v>15</v>
      </c>
    </row>
    <row r="250" ht="15.0" hidden="1" customHeight="1">
      <c r="A250" s="8">
        <v>101209.0</v>
      </c>
      <c r="B250" s="8" t="s">
        <v>925</v>
      </c>
      <c r="C250" s="8" t="s">
        <v>926</v>
      </c>
      <c r="D250" s="8" t="s">
        <v>2</v>
      </c>
      <c r="E250" s="2"/>
      <c r="F250" s="2" t="str">
        <f t="shared" si="1"/>
        <v>No</v>
      </c>
      <c r="G250" s="2" t="str">
        <f t="shared" si="2"/>
        <v>No</v>
      </c>
      <c r="H250" s="8" t="s">
        <v>95</v>
      </c>
      <c r="I250" s="8" t="s">
        <v>96</v>
      </c>
      <c r="J250" s="8" t="s">
        <v>97</v>
      </c>
      <c r="K250" s="8" t="s">
        <v>838</v>
      </c>
      <c r="L250" s="8" t="s">
        <v>927</v>
      </c>
      <c r="M250" s="8" t="s">
        <v>15</v>
      </c>
    </row>
    <row r="251" ht="15.0" hidden="1" customHeight="1">
      <c r="A251" s="8">
        <v>102904.0</v>
      </c>
      <c r="B251" s="8" t="s">
        <v>928</v>
      </c>
      <c r="C251" s="8" t="s">
        <v>929</v>
      </c>
      <c r="D251" s="8" t="s">
        <v>343</v>
      </c>
      <c r="E251" s="2"/>
      <c r="F251" s="2" t="str">
        <f t="shared" si="1"/>
        <v>Yes</v>
      </c>
      <c r="G251" s="2" t="str">
        <f t="shared" si="2"/>
        <v>Yes</v>
      </c>
      <c r="H251" s="8" t="s">
        <v>107</v>
      </c>
      <c r="I251" s="8" t="s">
        <v>96</v>
      </c>
      <c r="J251" s="8" t="s">
        <v>97</v>
      </c>
      <c r="K251" s="8" t="s">
        <v>838</v>
      </c>
      <c r="L251" s="8" t="s">
        <v>930</v>
      </c>
      <c r="M251" s="8" t="s">
        <v>7</v>
      </c>
    </row>
    <row r="252" ht="15.0" hidden="1" customHeight="1">
      <c r="A252" s="8">
        <v>101223.0</v>
      </c>
      <c r="B252" s="8" t="s">
        <v>931</v>
      </c>
      <c r="C252" s="8" t="s">
        <v>134</v>
      </c>
      <c r="D252" s="8" t="s">
        <v>2</v>
      </c>
      <c r="E252" s="2"/>
      <c r="F252" s="2" t="str">
        <f t="shared" si="1"/>
        <v>No</v>
      </c>
      <c r="G252" s="2" t="str">
        <f t="shared" si="2"/>
        <v>No</v>
      </c>
      <c r="H252" s="8" t="s">
        <v>95</v>
      </c>
      <c r="I252" s="8" t="s">
        <v>96</v>
      </c>
      <c r="J252" s="8" t="s">
        <v>97</v>
      </c>
      <c r="K252" s="8" t="s">
        <v>838</v>
      </c>
      <c r="L252" s="8" t="s">
        <v>932</v>
      </c>
      <c r="M252" s="8" t="s">
        <v>15</v>
      </c>
    </row>
    <row r="253" ht="15.0" hidden="1" customHeight="1">
      <c r="A253" s="8">
        <v>102902.0</v>
      </c>
      <c r="B253" s="8" t="s">
        <v>933</v>
      </c>
      <c r="C253" s="8" t="s">
        <v>934</v>
      </c>
      <c r="D253" s="8" t="s">
        <v>2</v>
      </c>
      <c r="E253" s="2"/>
      <c r="F253" s="2" t="str">
        <f t="shared" si="1"/>
        <v>No</v>
      </c>
      <c r="G253" s="2" t="str">
        <f t="shared" si="2"/>
        <v>No</v>
      </c>
      <c r="H253" s="8" t="s">
        <v>95</v>
      </c>
      <c r="I253" s="8" t="s">
        <v>96</v>
      </c>
      <c r="J253" s="8" t="s">
        <v>97</v>
      </c>
      <c r="K253" s="8" t="s">
        <v>838</v>
      </c>
      <c r="L253" s="8" t="s">
        <v>935</v>
      </c>
      <c r="M253" s="8" t="s">
        <v>15</v>
      </c>
    </row>
    <row r="254" ht="15.0" hidden="1" customHeight="1">
      <c r="A254" s="8">
        <v>101266.0</v>
      </c>
      <c r="B254" s="8" t="s">
        <v>936</v>
      </c>
      <c r="C254" s="8" t="s">
        <v>937</v>
      </c>
      <c r="D254" s="8" t="s">
        <v>2</v>
      </c>
      <c r="E254" s="2"/>
      <c r="F254" s="2" t="str">
        <f t="shared" si="1"/>
        <v>No</v>
      </c>
      <c r="G254" s="2" t="str">
        <f t="shared" si="2"/>
        <v>No</v>
      </c>
      <c r="H254" s="8" t="s">
        <v>95</v>
      </c>
      <c r="I254" s="8" t="s">
        <v>96</v>
      </c>
      <c r="J254" s="8" t="s">
        <v>97</v>
      </c>
      <c r="K254" s="8" t="s">
        <v>838</v>
      </c>
      <c r="L254" s="8" t="s">
        <v>938</v>
      </c>
      <c r="M254" s="8" t="s">
        <v>15</v>
      </c>
    </row>
    <row r="255" ht="15.0" hidden="1" customHeight="1">
      <c r="A255" s="8">
        <v>102191.0</v>
      </c>
      <c r="B255" s="8" t="s">
        <v>939</v>
      </c>
      <c r="C255" s="8" t="s">
        <v>940</v>
      </c>
      <c r="D255" s="8" t="s">
        <v>2</v>
      </c>
      <c r="E255" s="2"/>
      <c r="F255" s="2" t="str">
        <f t="shared" si="1"/>
        <v>Yes</v>
      </c>
      <c r="G255" s="2" t="str">
        <f t="shared" si="2"/>
        <v>Yes</v>
      </c>
      <c r="H255" s="8" t="s">
        <v>107</v>
      </c>
      <c r="I255" s="8" t="s">
        <v>96</v>
      </c>
      <c r="J255" s="8" t="s">
        <v>97</v>
      </c>
      <c r="K255" s="8" t="s">
        <v>838</v>
      </c>
      <c r="L255" s="8" t="s">
        <v>941</v>
      </c>
      <c r="M255" s="8" t="s">
        <v>15</v>
      </c>
    </row>
    <row r="256" ht="15.0" hidden="1" customHeight="1">
      <c r="A256" s="8">
        <v>102903.0</v>
      </c>
      <c r="B256" s="8" t="s">
        <v>401</v>
      </c>
      <c r="C256" s="8" t="s">
        <v>942</v>
      </c>
      <c r="D256" s="8" t="s">
        <v>2</v>
      </c>
      <c r="E256" s="2"/>
      <c r="F256" s="2" t="str">
        <f t="shared" si="1"/>
        <v>Yes</v>
      </c>
      <c r="G256" s="2" t="str">
        <f t="shared" si="2"/>
        <v>Unknown</v>
      </c>
      <c r="H256" s="8" t="s">
        <v>127</v>
      </c>
      <c r="I256" s="8" t="s">
        <v>128</v>
      </c>
      <c r="J256" s="8" t="s">
        <v>97</v>
      </c>
      <c r="K256" s="8" t="s">
        <v>838</v>
      </c>
      <c r="L256" s="8" t="s">
        <v>943</v>
      </c>
      <c r="M256" s="8" t="s">
        <v>7</v>
      </c>
    </row>
    <row r="257" ht="15.0" hidden="1" customHeight="1">
      <c r="A257" s="8">
        <v>103014.0</v>
      </c>
      <c r="B257" s="8" t="s">
        <v>944</v>
      </c>
      <c r="C257" s="8" t="s">
        <v>226</v>
      </c>
      <c r="D257" s="8" t="s">
        <v>467</v>
      </c>
      <c r="E257" s="2"/>
      <c r="F257" s="2" t="str">
        <f t="shared" si="1"/>
        <v>Yes</v>
      </c>
      <c r="G257" s="2" t="str">
        <f t="shared" si="2"/>
        <v>Unknown</v>
      </c>
      <c r="H257" s="8" t="s">
        <v>127</v>
      </c>
      <c r="I257" s="8" t="s">
        <v>128</v>
      </c>
      <c r="J257" s="8" t="s">
        <v>97</v>
      </c>
      <c r="K257" s="8" t="s">
        <v>838</v>
      </c>
      <c r="L257" s="8" t="s">
        <v>945</v>
      </c>
      <c r="M257" s="8" t="s">
        <v>15</v>
      </c>
    </row>
    <row r="258" ht="15.0" hidden="1" customHeight="1">
      <c r="A258" s="8">
        <v>101412.0</v>
      </c>
      <c r="B258" s="8" t="s">
        <v>946</v>
      </c>
      <c r="C258" s="8" t="s">
        <v>212</v>
      </c>
      <c r="D258" s="8" t="s">
        <v>43</v>
      </c>
      <c r="E258" s="2"/>
      <c r="F258" s="2" t="str">
        <f t="shared" si="1"/>
        <v>No</v>
      </c>
      <c r="G258" s="2" t="str">
        <f t="shared" si="2"/>
        <v>No</v>
      </c>
      <c r="H258" s="8" t="s">
        <v>95</v>
      </c>
      <c r="I258" s="8" t="s">
        <v>96</v>
      </c>
      <c r="J258" s="8" t="s">
        <v>97</v>
      </c>
      <c r="K258" s="8" t="s">
        <v>838</v>
      </c>
      <c r="L258" s="8" t="s">
        <v>947</v>
      </c>
      <c r="M258" s="8" t="s">
        <v>15</v>
      </c>
    </row>
    <row r="259" ht="15.0" hidden="1" customHeight="1">
      <c r="A259" s="8">
        <v>102963.0</v>
      </c>
      <c r="B259" s="8" t="s">
        <v>948</v>
      </c>
      <c r="C259" s="8" t="s">
        <v>949</v>
      </c>
      <c r="D259" s="8" t="s">
        <v>2</v>
      </c>
      <c r="E259" s="2"/>
      <c r="F259" s="2" t="str">
        <f t="shared" si="1"/>
        <v>Yes</v>
      </c>
      <c r="G259" s="2" t="str">
        <f t="shared" si="2"/>
        <v>Yes</v>
      </c>
      <c r="H259" s="8" t="s">
        <v>107</v>
      </c>
      <c r="I259" s="8" t="s">
        <v>96</v>
      </c>
      <c r="J259" s="8" t="s">
        <v>97</v>
      </c>
      <c r="K259" s="8" t="s">
        <v>838</v>
      </c>
      <c r="L259" s="8" t="s">
        <v>950</v>
      </c>
      <c r="M259" s="8" t="s">
        <v>7</v>
      </c>
    </row>
    <row r="260" ht="15.0" hidden="1" customHeight="1">
      <c r="A260" s="8">
        <v>102920.0</v>
      </c>
      <c r="B260" s="8" t="s">
        <v>951</v>
      </c>
      <c r="C260" s="8" t="s">
        <v>952</v>
      </c>
      <c r="D260" s="8" t="s">
        <v>2</v>
      </c>
      <c r="E260" s="2"/>
      <c r="F260" s="2" t="str">
        <f t="shared" si="1"/>
        <v>No</v>
      </c>
      <c r="G260" s="2" t="str">
        <f t="shared" si="2"/>
        <v>No</v>
      </c>
      <c r="H260" s="8" t="s">
        <v>95</v>
      </c>
      <c r="I260" s="8" t="s">
        <v>96</v>
      </c>
      <c r="J260" s="8" t="s">
        <v>97</v>
      </c>
      <c r="K260" s="8" t="s">
        <v>838</v>
      </c>
      <c r="L260" s="8" t="s">
        <v>953</v>
      </c>
      <c r="M260" s="8" t="s">
        <v>15</v>
      </c>
    </row>
    <row r="261" ht="15.0" hidden="1" customHeight="1">
      <c r="A261" s="8">
        <v>101501.0</v>
      </c>
      <c r="B261" s="8" t="s">
        <v>954</v>
      </c>
      <c r="C261" s="8" t="s">
        <v>955</v>
      </c>
      <c r="D261" s="8" t="s">
        <v>2</v>
      </c>
      <c r="E261" s="2"/>
      <c r="F261" s="2" t="str">
        <f t="shared" si="1"/>
        <v>Yes</v>
      </c>
      <c r="G261" s="2" t="str">
        <f t="shared" si="2"/>
        <v>Unknown</v>
      </c>
      <c r="H261" s="8" t="s">
        <v>127</v>
      </c>
      <c r="I261" s="8" t="s">
        <v>128</v>
      </c>
      <c r="J261" s="8" t="s">
        <v>97</v>
      </c>
      <c r="K261" s="8" t="s">
        <v>838</v>
      </c>
      <c r="L261" s="8" t="s">
        <v>956</v>
      </c>
      <c r="M261" s="8" t="s">
        <v>7</v>
      </c>
    </row>
    <row r="262" ht="15.0" hidden="1" customHeight="1">
      <c r="A262" s="8">
        <v>101603.0</v>
      </c>
      <c r="B262" s="8" t="s">
        <v>957</v>
      </c>
      <c r="C262" s="8" t="s">
        <v>958</v>
      </c>
      <c r="D262" s="8" t="s">
        <v>2</v>
      </c>
      <c r="E262" s="2"/>
      <c r="F262" s="2" t="str">
        <f t="shared" si="1"/>
        <v>No</v>
      </c>
      <c r="G262" s="2" t="str">
        <f t="shared" si="2"/>
        <v>No</v>
      </c>
      <c r="H262" s="8" t="s">
        <v>95</v>
      </c>
      <c r="I262" s="8" t="s">
        <v>96</v>
      </c>
      <c r="J262" s="8" t="s">
        <v>97</v>
      </c>
      <c r="K262" s="8" t="s">
        <v>838</v>
      </c>
      <c r="L262" s="8" t="s">
        <v>959</v>
      </c>
      <c r="M262" s="8" t="s">
        <v>7</v>
      </c>
    </row>
    <row r="263" ht="15.0" hidden="1" customHeight="1">
      <c r="A263" s="8">
        <v>102404.0</v>
      </c>
      <c r="B263" s="8" t="s">
        <v>960</v>
      </c>
      <c r="C263" s="8" t="s">
        <v>961</v>
      </c>
      <c r="D263" s="8" t="s">
        <v>2</v>
      </c>
      <c r="E263" s="2"/>
      <c r="F263" s="2" t="str">
        <f t="shared" si="1"/>
        <v>Yes</v>
      </c>
      <c r="G263" s="2" t="str">
        <f t="shared" si="2"/>
        <v>Yes</v>
      </c>
      <c r="H263" s="8" t="s">
        <v>107</v>
      </c>
      <c r="I263" s="8" t="s">
        <v>96</v>
      </c>
      <c r="J263" s="8" t="s">
        <v>97</v>
      </c>
      <c r="K263" s="8" t="s">
        <v>838</v>
      </c>
      <c r="L263" s="8" t="s">
        <v>962</v>
      </c>
      <c r="M263" s="8" t="s">
        <v>15</v>
      </c>
    </row>
    <row r="264" ht="15.0" hidden="1" customHeight="1">
      <c r="A264" s="8">
        <v>103052.0</v>
      </c>
      <c r="B264" s="8" t="s">
        <v>963</v>
      </c>
      <c r="C264" s="8" t="s">
        <v>964</v>
      </c>
      <c r="D264" s="8" t="s">
        <v>2</v>
      </c>
      <c r="E264" s="2"/>
      <c r="F264" s="2" t="str">
        <f t="shared" si="1"/>
        <v>Yes</v>
      </c>
      <c r="G264" s="2" t="str">
        <f t="shared" si="2"/>
        <v>Yes</v>
      </c>
      <c r="H264" s="8" t="s">
        <v>107</v>
      </c>
      <c r="I264" s="8" t="s">
        <v>96</v>
      </c>
      <c r="J264" s="8" t="s">
        <v>97</v>
      </c>
      <c r="K264" s="8" t="s">
        <v>838</v>
      </c>
      <c r="L264" s="8" t="s">
        <v>965</v>
      </c>
      <c r="M264" s="8" t="s">
        <v>15</v>
      </c>
    </row>
    <row r="265" ht="15.0" hidden="1" customHeight="1">
      <c r="A265" s="8">
        <v>101896.0</v>
      </c>
      <c r="B265" s="8" t="s">
        <v>966</v>
      </c>
      <c r="C265" s="8" t="s">
        <v>967</v>
      </c>
      <c r="D265" s="8" t="s">
        <v>93</v>
      </c>
      <c r="E265" s="2"/>
      <c r="F265" s="2" t="str">
        <f t="shared" si="1"/>
        <v>No</v>
      </c>
      <c r="G265" s="2" t="str">
        <f t="shared" si="2"/>
        <v>No</v>
      </c>
      <c r="H265" s="8" t="s">
        <v>95</v>
      </c>
      <c r="I265" s="8" t="s">
        <v>96</v>
      </c>
      <c r="J265" s="8" t="s">
        <v>97</v>
      </c>
      <c r="K265" s="8" t="s">
        <v>838</v>
      </c>
      <c r="L265" s="8" t="s">
        <v>968</v>
      </c>
      <c r="M265" s="8" t="s">
        <v>7</v>
      </c>
    </row>
    <row r="266" ht="15.0" hidden="1" customHeight="1">
      <c r="A266" s="8">
        <v>102899.0</v>
      </c>
      <c r="B266" s="8" t="s">
        <v>969</v>
      </c>
      <c r="C266" s="8" t="s">
        <v>156</v>
      </c>
      <c r="D266" s="8" t="s">
        <v>2</v>
      </c>
      <c r="E266" s="2"/>
      <c r="F266" s="2" t="str">
        <f t="shared" si="1"/>
        <v>Yes</v>
      </c>
      <c r="G266" s="2" t="str">
        <f t="shared" si="2"/>
        <v>Yes</v>
      </c>
      <c r="H266" s="8" t="s">
        <v>107</v>
      </c>
      <c r="I266" s="8" t="s">
        <v>96</v>
      </c>
      <c r="J266" s="8" t="s">
        <v>97</v>
      </c>
      <c r="K266" s="8" t="s">
        <v>838</v>
      </c>
      <c r="L266" s="8" t="s">
        <v>970</v>
      </c>
      <c r="M266" s="8" t="s">
        <v>15</v>
      </c>
    </row>
    <row r="267" ht="15.0" hidden="1" customHeight="1">
      <c r="A267" s="8">
        <v>102922.0</v>
      </c>
      <c r="B267" s="8" t="s">
        <v>388</v>
      </c>
      <c r="C267" s="8" t="s">
        <v>971</v>
      </c>
      <c r="D267" s="8" t="s">
        <v>343</v>
      </c>
      <c r="E267" s="2"/>
      <c r="F267" s="2" t="str">
        <f t="shared" si="1"/>
        <v>Yes</v>
      </c>
      <c r="G267" s="2" t="str">
        <f t="shared" si="2"/>
        <v>Yes</v>
      </c>
      <c r="H267" s="8" t="s">
        <v>107</v>
      </c>
      <c r="I267" s="8" t="s">
        <v>96</v>
      </c>
      <c r="J267" s="8" t="s">
        <v>97</v>
      </c>
      <c r="K267" s="8" t="s">
        <v>972</v>
      </c>
      <c r="L267" s="8" t="s">
        <v>973</v>
      </c>
      <c r="M267" s="8" t="s">
        <v>7</v>
      </c>
    </row>
    <row r="268" ht="15.0" hidden="1" customHeight="1">
      <c r="A268" s="8">
        <v>100256.0</v>
      </c>
      <c r="B268" s="8" t="s">
        <v>974</v>
      </c>
      <c r="C268" s="8" t="s">
        <v>592</v>
      </c>
      <c r="D268" s="8" t="s">
        <v>2</v>
      </c>
      <c r="E268" s="2"/>
      <c r="F268" s="2" t="str">
        <f t="shared" si="1"/>
        <v>No</v>
      </c>
      <c r="G268" s="2" t="str">
        <f t="shared" si="2"/>
        <v>No</v>
      </c>
      <c r="H268" s="8" t="s">
        <v>95</v>
      </c>
      <c r="I268" s="8" t="s">
        <v>96</v>
      </c>
      <c r="J268" s="8" t="s">
        <v>97</v>
      </c>
      <c r="K268" s="8" t="s">
        <v>972</v>
      </c>
      <c r="L268" s="8" t="s">
        <v>975</v>
      </c>
      <c r="M268" s="8" t="s">
        <v>15</v>
      </c>
    </row>
    <row r="269" ht="15.0" hidden="1" customHeight="1">
      <c r="A269" s="8">
        <v>102923.0</v>
      </c>
      <c r="B269" s="8" t="s">
        <v>976</v>
      </c>
      <c r="C269" s="8" t="s">
        <v>977</v>
      </c>
      <c r="D269" s="8" t="s">
        <v>541</v>
      </c>
      <c r="E269" s="2"/>
      <c r="F269" s="2" t="str">
        <f t="shared" si="1"/>
        <v>No</v>
      </c>
      <c r="G269" s="2" t="str">
        <f t="shared" si="2"/>
        <v>No</v>
      </c>
      <c r="H269" s="8" t="s">
        <v>95</v>
      </c>
      <c r="I269" s="8" t="s">
        <v>96</v>
      </c>
      <c r="J269" s="8" t="s">
        <v>97</v>
      </c>
      <c r="K269" s="8" t="s">
        <v>972</v>
      </c>
      <c r="L269" s="8" t="s">
        <v>978</v>
      </c>
      <c r="M269" s="8" t="s">
        <v>15</v>
      </c>
    </row>
    <row r="270" ht="15.0" hidden="1" customHeight="1">
      <c r="A270" s="8">
        <v>102300.0</v>
      </c>
      <c r="B270" s="8" t="s">
        <v>979</v>
      </c>
      <c r="C270" s="8" t="s">
        <v>980</v>
      </c>
      <c r="D270" s="8" t="s">
        <v>2</v>
      </c>
      <c r="E270" s="2"/>
      <c r="F270" s="2" t="str">
        <f t="shared" si="1"/>
        <v>No</v>
      </c>
      <c r="G270" s="2" t="str">
        <f t="shared" si="2"/>
        <v>No</v>
      </c>
      <c r="H270" s="8" t="s">
        <v>259</v>
      </c>
      <c r="I270" s="8" t="s">
        <v>96</v>
      </c>
      <c r="J270" s="8" t="s">
        <v>97</v>
      </c>
      <c r="K270" s="8" t="s">
        <v>972</v>
      </c>
      <c r="L270" s="8" t="s">
        <v>981</v>
      </c>
      <c r="M270" s="8" t="s">
        <v>15</v>
      </c>
    </row>
    <row r="271" ht="15.0" hidden="1" customHeight="1">
      <c r="A271" s="8">
        <v>102885.0</v>
      </c>
      <c r="B271" s="8" t="s">
        <v>982</v>
      </c>
      <c r="C271" s="8" t="s">
        <v>983</v>
      </c>
      <c r="D271" s="8" t="s">
        <v>2</v>
      </c>
      <c r="E271" s="2"/>
      <c r="F271" s="2" t="str">
        <f t="shared" si="1"/>
        <v>No</v>
      </c>
      <c r="G271" s="2" t="str">
        <f t="shared" si="2"/>
        <v>No</v>
      </c>
      <c r="H271" s="8" t="s">
        <v>95</v>
      </c>
      <c r="I271" s="8" t="s">
        <v>96</v>
      </c>
      <c r="J271" s="8" t="s">
        <v>97</v>
      </c>
      <c r="K271" s="8" t="s">
        <v>972</v>
      </c>
      <c r="L271" s="8" t="s">
        <v>984</v>
      </c>
      <c r="M271" s="8" t="s">
        <v>15</v>
      </c>
    </row>
    <row r="272" ht="15.0" hidden="1" customHeight="1">
      <c r="A272" s="8">
        <v>102979.0</v>
      </c>
      <c r="B272" s="8" t="s">
        <v>985</v>
      </c>
      <c r="C272" s="8" t="s">
        <v>252</v>
      </c>
      <c r="D272" s="8" t="s">
        <v>343</v>
      </c>
      <c r="E272" s="2"/>
      <c r="F272" s="2" t="str">
        <f t="shared" si="1"/>
        <v>No</v>
      </c>
      <c r="G272" s="2" t="str">
        <f t="shared" si="2"/>
        <v>No</v>
      </c>
      <c r="H272" s="8" t="s">
        <v>95</v>
      </c>
      <c r="I272" s="8" t="s">
        <v>96</v>
      </c>
      <c r="J272" s="8" t="s">
        <v>97</v>
      </c>
      <c r="K272" s="8" t="s">
        <v>972</v>
      </c>
      <c r="L272" s="8" t="s">
        <v>986</v>
      </c>
      <c r="M272" s="8" t="s">
        <v>25</v>
      </c>
    </row>
    <row r="273" ht="15.0" hidden="1" customHeight="1">
      <c r="A273" s="8">
        <v>102304.0</v>
      </c>
      <c r="B273" s="8" t="s">
        <v>987</v>
      </c>
      <c r="C273" s="8" t="s">
        <v>117</v>
      </c>
      <c r="D273" s="8" t="s">
        <v>2</v>
      </c>
      <c r="E273" s="2"/>
      <c r="F273" s="2" t="str">
        <f t="shared" si="1"/>
        <v>No</v>
      </c>
      <c r="G273" s="2" t="str">
        <f t="shared" si="2"/>
        <v>No</v>
      </c>
      <c r="H273" s="8" t="s">
        <v>95</v>
      </c>
      <c r="I273" s="8" t="s">
        <v>96</v>
      </c>
      <c r="J273" s="8" t="s">
        <v>97</v>
      </c>
      <c r="K273" s="8" t="s">
        <v>972</v>
      </c>
      <c r="L273" s="8" t="s">
        <v>988</v>
      </c>
      <c r="M273" s="8" t="s">
        <v>7</v>
      </c>
    </row>
    <row r="274" ht="15.0" hidden="1" customHeight="1">
      <c r="A274" s="8">
        <v>102971.0</v>
      </c>
      <c r="B274" s="8" t="s">
        <v>989</v>
      </c>
      <c r="C274" s="8" t="s">
        <v>388</v>
      </c>
      <c r="D274" s="8" t="s">
        <v>2</v>
      </c>
      <c r="E274" s="2"/>
      <c r="F274" s="2" t="str">
        <f t="shared" si="1"/>
        <v>No</v>
      </c>
      <c r="G274" s="2" t="str">
        <f t="shared" si="2"/>
        <v>No</v>
      </c>
      <c r="H274" s="8" t="s">
        <v>95</v>
      </c>
      <c r="I274" s="8" t="s">
        <v>96</v>
      </c>
      <c r="J274" s="8" t="s">
        <v>97</v>
      </c>
      <c r="K274" s="8" t="s">
        <v>972</v>
      </c>
      <c r="L274" s="8" t="s">
        <v>990</v>
      </c>
      <c r="M274" s="8" t="s">
        <v>15</v>
      </c>
    </row>
    <row r="275" ht="15.0" hidden="1" customHeight="1">
      <c r="A275" s="8">
        <v>100635.0</v>
      </c>
      <c r="B275" s="8" t="s">
        <v>991</v>
      </c>
      <c r="C275" s="8" t="s">
        <v>215</v>
      </c>
      <c r="D275" s="8" t="s">
        <v>2</v>
      </c>
      <c r="E275" s="2"/>
      <c r="F275" s="2" t="str">
        <f t="shared" si="1"/>
        <v>No</v>
      </c>
      <c r="G275" s="2" t="str">
        <f t="shared" si="2"/>
        <v>No</v>
      </c>
      <c r="H275" s="8" t="s">
        <v>95</v>
      </c>
      <c r="I275" s="8" t="s">
        <v>96</v>
      </c>
      <c r="J275" s="8" t="s">
        <v>97</v>
      </c>
      <c r="K275" s="8" t="s">
        <v>972</v>
      </c>
      <c r="L275" s="8" t="s">
        <v>992</v>
      </c>
      <c r="M275" s="8" t="s">
        <v>15</v>
      </c>
    </row>
    <row r="276" ht="15.0" hidden="1" customHeight="1">
      <c r="A276" s="8">
        <v>100648.0</v>
      </c>
      <c r="B276" s="8" t="s">
        <v>993</v>
      </c>
      <c r="C276" s="8" t="s">
        <v>215</v>
      </c>
      <c r="D276" s="8" t="s">
        <v>2</v>
      </c>
      <c r="E276" s="2"/>
      <c r="F276" s="2" t="str">
        <f t="shared" si="1"/>
        <v>Yes</v>
      </c>
      <c r="G276" s="2" t="str">
        <f t="shared" si="2"/>
        <v>Yes</v>
      </c>
      <c r="H276" s="8" t="s">
        <v>107</v>
      </c>
      <c r="I276" s="8" t="s">
        <v>96</v>
      </c>
      <c r="J276" s="8" t="s">
        <v>97</v>
      </c>
      <c r="K276" s="8" t="s">
        <v>972</v>
      </c>
      <c r="L276" s="8" t="s">
        <v>994</v>
      </c>
      <c r="M276" s="8" t="s">
        <v>15</v>
      </c>
    </row>
    <row r="277" ht="15.0" hidden="1" customHeight="1">
      <c r="A277" s="8">
        <v>100680.0</v>
      </c>
      <c r="B277" s="8" t="s">
        <v>995</v>
      </c>
      <c r="C277" s="8" t="s">
        <v>996</v>
      </c>
      <c r="D277" s="8" t="s">
        <v>152</v>
      </c>
      <c r="E277" s="2"/>
      <c r="F277" s="2" t="str">
        <f t="shared" si="1"/>
        <v>Yes</v>
      </c>
      <c r="G277" s="2" t="str">
        <f t="shared" si="2"/>
        <v>Yes</v>
      </c>
      <c r="H277" s="8" t="s">
        <v>107</v>
      </c>
      <c r="I277" s="8" t="s">
        <v>96</v>
      </c>
      <c r="J277" s="8" t="s">
        <v>97</v>
      </c>
      <c r="K277" s="8" t="s">
        <v>972</v>
      </c>
      <c r="L277" s="8" t="s">
        <v>997</v>
      </c>
      <c r="M277" s="8" t="s">
        <v>7</v>
      </c>
    </row>
    <row r="278" ht="15.0" hidden="1" customHeight="1">
      <c r="A278" s="8">
        <v>102882.0</v>
      </c>
      <c r="B278" s="8" t="s">
        <v>998</v>
      </c>
      <c r="C278" s="8" t="s">
        <v>999</v>
      </c>
      <c r="D278" s="8" t="s">
        <v>2</v>
      </c>
      <c r="E278" s="2"/>
      <c r="F278" s="2" t="str">
        <f t="shared" si="1"/>
        <v>Yes</v>
      </c>
      <c r="G278" s="2" t="str">
        <f t="shared" si="2"/>
        <v>Yes</v>
      </c>
      <c r="H278" s="8" t="s">
        <v>107</v>
      </c>
      <c r="I278" s="8" t="s">
        <v>96</v>
      </c>
      <c r="J278" s="8" t="s">
        <v>97</v>
      </c>
      <c r="K278" s="8" t="s">
        <v>972</v>
      </c>
      <c r="L278" s="8" t="s">
        <v>1000</v>
      </c>
      <c r="M278" s="8" t="s">
        <v>15</v>
      </c>
    </row>
    <row r="279" ht="15.0" hidden="1" customHeight="1">
      <c r="A279" s="8">
        <v>100822.0</v>
      </c>
      <c r="B279" s="8" t="s">
        <v>1001</v>
      </c>
      <c r="C279" s="8" t="s">
        <v>918</v>
      </c>
      <c r="D279" s="8" t="s">
        <v>2</v>
      </c>
      <c r="E279" s="2"/>
      <c r="F279" s="2" t="str">
        <f t="shared" si="1"/>
        <v>Yes</v>
      </c>
      <c r="G279" s="2" t="str">
        <f t="shared" si="2"/>
        <v>Yes</v>
      </c>
      <c r="H279" s="8" t="s">
        <v>107</v>
      </c>
      <c r="I279" s="8" t="s">
        <v>96</v>
      </c>
      <c r="J279" s="8" t="s">
        <v>97</v>
      </c>
      <c r="K279" s="8" t="s">
        <v>972</v>
      </c>
      <c r="L279" s="8" t="s">
        <v>1002</v>
      </c>
      <c r="M279" s="8" t="s">
        <v>7</v>
      </c>
    </row>
    <row r="280" ht="15.0" hidden="1" customHeight="1">
      <c r="A280" s="8">
        <v>100994.0</v>
      </c>
      <c r="B280" s="8" t="s">
        <v>1003</v>
      </c>
      <c r="C280" s="8" t="s">
        <v>1004</v>
      </c>
      <c r="D280" s="8" t="s">
        <v>2</v>
      </c>
      <c r="E280" s="2"/>
      <c r="F280" s="2" t="str">
        <f t="shared" si="1"/>
        <v>No</v>
      </c>
      <c r="G280" s="2" t="str">
        <f t="shared" si="2"/>
        <v>No</v>
      </c>
      <c r="H280" s="8" t="s">
        <v>95</v>
      </c>
      <c r="I280" s="8" t="s">
        <v>96</v>
      </c>
      <c r="J280" s="8" t="s">
        <v>97</v>
      </c>
      <c r="K280" s="8" t="s">
        <v>972</v>
      </c>
      <c r="L280" s="8" t="s">
        <v>1005</v>
      </c>
      <c r="M280" s="8" t="s">
        <v>15</v>
      </c>
    </row>
    <row r="281" ht="15.0" hidden="1" customHeight="1">
      <c r="A281" s="8">
        <v>101031.0</v>
      </c>
      <c r="B281" s="8" t="s">
        <v>1006</v>
      </c>
      <c r="C281" s="8" t="s">
        <v>1007</v>
      </c>
      <c r="D281" s="8" t="s">
        <v>49</v>
      </c>
      <c r="E281" s="2"/>
      <c r="F281" s="2" t="str">
        <f t="shared" si="1"/>
        <v>Yes</v>
      </c>
      <c r="G281" s="2" t="str">
        <f t="shared" si="2"/>
        <v>Yes</v>
      </c>
      <c r="H281" s="8" t="s">
        <v>107</v>
      </c>
      <c r="I281" s="8" t="s">
        <v>96</v>
      </c>
      <c r="J281" s="8" t="s">
        <v>97</v>
      </c>
      <c r="K281" s="8" t="s">
        <v>972</v>
      </c>
      <c r="L281" s="8" t="s">
        <v>1008</v>
      </c>
      <c r="M281" s="8" t="s">
        <v>15</v>
      </c>
    </row>
    <row r="282" ht="15.0" hidden="1" customHeight="1">
      <c r="A282" s="8">
        <v>102122.0</v>
      </c>
      <c r="B282" s="8" t="s">
        <v>1009</v>
      </c>
      <c r="C282" s="8" t="s">
        <v>1010</v>
      </c>
      <c r="D282" s="8" t="s">
        <v>2</v>
      </c>
      <c r="E282" s="2"/>
      <c r="F282" s="2" t="str">
        <f t="shared" si="1"/>
        <v>No</v>
      </c>
      <c r="G282" s="2" t="str">
        <f t="shared" si="2"/>
        <v>No</v>
      </c>
      <c r="H282" s="8" t="s">
        <v>95</v>
      </c>
      <c r="I282" s="8" t="s">
        <v>96</v>
      </c>
      <c r="J282" s="8" t="s">
        <v>97</v>
      </c>
      <c r="K282" s="8" t="s">
        <v>972</v>
      </c>
      <c r="L282" s="8" t="s">
        <v>1011</v>
      </c>
      <c r="M282" s="8" t="s">
        <v>15</v>
      </c>
    </row>
    <row r="283" ht="15.0" hidden="1" customHeight="1">
      <c r="A283" s="8">
        <v>101591.0</v>
      </c>
      <c r="B283" s="8" t="s">
        <v>1012</v>
      </c>
      <c r="C283" s="8" t="s">
        <v>1013</v>
      </c>
      <c r="D283" s="8" t="s">
        <v>43</v>
      </c>
      <c r="E283" s="2"/>
      <c r="F283" s="2" t="str">
        <f t="shared" si="1"/>
        <v>No</v>
      </c>
      <c r="G283" s="2" t="str">
        <f t="shared" si="2"/>
        <v>No</v>
      </c>
      <c r="H283" s="8" t="s">
        <v>95</v>
      </c>
      <c r="I283" s="8" t="s">
        <v>96</v>
      </c>
      <c r="J283" s="8" t="s">
        <v>97</v>
      </c>
      <c r="K283" s="8" t="s">
        <v>972</v>
      </c>
      <c r="L283" s="8" t="s">
        <v>1014</v>
      </c>
      <c r="M283" s="8" t="s">
        <v>25</v>
      </c>
    </row>
    <row r="284" ht="15.0" hidden="1" customHeight="1">
      <c r="A284" s="8">
        <v>102889.0</v>
      </c>
      <c r="B284" s="8" t="s">
        <v>1015</v>
      </c>
      <c r="C284" s="8" t="s">
        <v>1016</v>
      </c>
      <c r="D284" s="8" t="s">
        <v>2</v>
      </c>
      <c r="E284" s="2"/>
      <c r="F284" s="2" t="str">
        <f t="shared" si="1"/>
        <v>No</v>
      </c>
      <c r="G284" s="2" t="str">
        <f t="shared" si="2"/>
        <v>No</v>
      </c>
      <c r="H284" s="8" t="s">
        <v>95</v>
      </c>
      <c r="I284" s="8" t="s">
        <v>96</v>
      </c>
      <c r="J284" s="8" t="s">
        <v>97</v>
      </c>
      <c r="K284" s="8" t="s">
        <v>972</v>
      </c>
      <c r="L284" s="8" t="s">
        <v>1017</v>
      </c>
      <c r="M284" s="8" t="s">
        <v>7</v>
      </c>
    </row>
    <row r="285" ht="15.0" hidden="1" customHeight="1">
      <c r="A285" s="8">
        <v>103005.0</v>
      </c>
      <c r="B285" s="8" t="s">
        <v>1018</v>
      </c>
      <c r="C285" s="8" t="s">
        <v>1019</v>
      </c>
      <c r="D285" s="8" t="s">
        <v>1020</v>
      </c>
      <c r="E285" s="2"/>
      <c r="F285" s="2" t="str">
        <f t="shared" si="1"/>
        <v>No</v>
      </c>
      <c r="G285" s="2" t="str">
        <f t="shared" si="2"/>
        <v>No</v>
      </c>
      <c r="H285" s="8" t="s">
        <v>95</v>
      </c>
      <c r="I285" s="8" t="s">
        <v>96</v>
      </c>
      <c r="J285" s="8" t="s">
        <v>97</v>
      </c>
      <c r="K285" s="8" t="s">
        <v>972</v>
      </c>
      <c r="L285" s="8" t="s">
        <v>1021</v>
      </c>
      <c r="M285" s="8" t="s">
        <v>15</v>
      </c>
    </row>
    <row r="286" ht="15.0" hidden="1" customHeight="1">
      <c r="A286" s="8">
        <v>102301.0</v>
      </c>
      <c r="B286" s="8" t="s">
        <v>1022</v>
      </c>
      <c r="C286" s="8" t="s">
        <v>1023</v>
      </c>
      <c r="D286" s="8" t="s">
        <v>2</v>
      </c>
      <c r="E286" s="2"/>
      <c r="F286" s="2" t="str">
        <f t="shared" si="1"/>
        <v>Yes</v>
      </c>
      <c r="G286" s="2" t="str">
        <f t="shared" si="2"/>
        <v>Yes</v>
      </c>
      <c r="H286" s="8" t="s">
        <v>107</v>
      </c>
      <c r="I286" s="8" t="s">
        <v>96</v>
      </c>
      <c r="J286" s="8" t="s">
        <v>97</v>
      </c>
      <c r="K286" s="8" t="s">
        <v>972</v>
      </c>
      <c r="L286" s="8" t="s">
        <v>1024</v>
      </c>
      <c r="M286" s="8" t="s">
        <v>15</v>
      </c>
    </row>
    <row r="287" ht="15.0" hidden="1" customHeight="1">
      <c r="A287" s="8">
        <v>101132.0</v>
      </c>
      <c r="B287" s="8" t="s">
        <v>1025</v>
      </c>
      <c r="C287" s="8" t="s">
        <v>252</v>
      </c>
      <c r="D287" s="8" t="s">
        <v>2</v>
      </c>
      <c r="E287" s="2"/>
      <c r="F287" s="2" t="str">
        <f t="shared" si="1"/>
        <v>No</v>
      </c>
      <c r="G287" s="2" t="str">
        <f t="shared" si="2"/>
        <v>No</v>
      </c>
      <c r="H287" s="8" t="s">
        <v>95</v>
      </c>
      <c r="I287" s="8" t="s">
        <v>96</v>
      </c>
      <c r="J287" s="8" t="s">
        <v>97</v>
      </c>
      <c r="K287" s="8" t="s">
        <v>972</v>
      </c>
      <c r="L287" s="8" t="s">
        <v>1026</v>
      </c>
      <c r="M287" s="8" t="s">
        <v>15</v>
      </c>
    </row>
    <row r="288" ht="15.0" hidden="1" customHeight="1">
      <c r="A288" s="8">
        <v>102880.0</v>
      </c>
      <c r="B288" s="8" t="s">
        <v>1027</v>
      </c>
      <c r="C288" s="8" t="s">
        <v>1028</v>
      </c>
      <c r="D288" s="8" t="s">
        <v>2</v>
      </c>
      <c r="E288" s="2"/>
      <c r="F288" s="2" t="str">
        <f t="shared" si="1"/>
        <v>No</v>
      </c>
      <c r="G288" s="2" t="str">
        <f t="shared" si="2"/>
        <v>No</v>
      </c>
      <c r="H288" s="8" t="s">
        <v>95</v>
      </c>
      <c r="I288" s="8" t="s">
        <v>96</v>
      </c>
      <c r="J288" s="8" t="s">
        <v>97</v>
      </c>
      <c r="K288" s="8" t="s">
        <v>972</v>
      </c>
      <c r="L288" s="8" t="s">
        <v>1029</v>
      </c>
      <c r="M288" s="8" t="s">
        <v>15</v>
      </c>
    </row>
    <row r="289" ht="15.0" hidden="1" customHeight="1">
      <c r="A289" s="8">
        <v>101147.0</v>
      </c>
      <c r="B289" s="8" t="s">
        <v>1030</v>
      </c>
      <c r="C289" s="8" t="s">
        <v>1031</v>
      </c>
      <c r="D289" s="8" t="s">
        <v>2</v>
      </c>
      <c r="E289" s="2"/>
      <c r="F289" s="2" t="str">
        <f t="shared" si="1"/>
        <v>Yes</v>
      </c>
      <c r="G289" s="2" t="str">
        <f t="shared" si="2"/>
        <v>Yes</v>
      </c>
      <c r="H289" s="8" t="s">
        <v>107</v>
      </c>
      <c r="I289" s="8" t="s">
        <v>96</v>
      </c>
      <c r="J289" s="8" t="s">
        <v>97</v>
      </c>
      <c r="K289" s="8" t="s">
        <v>972</v>
      </c>
      <c r="L289" s="8" t="s">
        <v>1032</v>
      </c>
      <c r="M289" s="8" t="s">
        <v>15</v>
      </c>
    </row>
    <row r="290" ht="15.0" hidden="1" customHeight="1">
      <c r="A290" s="8">
        <v>101153.0</v>
      </c>
      <c r="B290" s="8" t="s">
        <v>1033</v>
      </c>
      <c r="C290" s="8" t="s">
        <v>266</v>
      </c>
      <c r="D290" s="8" t="s">
        <v>2</v>
      </c>
      <c r="E290" s="2"/>
      <c r="F290" s="2" t="str">
        <f t="shared" si="1"/>
        <v>No</v>
      </c>
      <c r="G290" s="2" t="str">
        <f t="shared" si="2"/>
        <v>No</v>
      </c>
      <c r="H290" s="8" t="s">
        <v>95</v>
      </c>
      <c r="I290" s="8" t="s">
        <v>96</v>
      </c>
      <c r="J290" s="8" t="s">
        <v>97</v>
      </c>
      <c r="K290" s="8" t="s">
        <v>972</v>
      </c>
      <c r="L290" s="8" t="s">
        <v>1034</v>
      </c>
      <c r="M290" s="8" t="s">
        <v>15</v>
      </c>
    </row>
    <row r="291" ht="15.0" hidden="1" customHeight="1">
      <c r="A291" s="8">
        <v>102887.0</v>
      </c>
      <c r="B291" s="8" t="s">
        <v>384</v>
      </c>
      <c r="C291" s="8" t="s">
        <v>561</v>
      </c>
      <c r="D291" s="8" t="s">
        <v>467</v>
      </c>
      <c r="E291" s="2"/>
      <c r="F291" s="2" t="str">
        <f t="shared" si="1"/>
        <v>Yes</v>
      </c>
      <c r="G291" s="2" t="str">
        <f t="shared" si="2"/>
        <v>Yes</v>
      </c>
      <c r="H291" s="8" t="s">
        <v>107</v>
      </c>
      <c r="I291" s="8" t="s">
        <v>96</v>
      </c>
      <c r="J291" s="8" t="s">
        <v>97</v>
      </c>
      <c r="K291" s="8" t="s">
        <v>972</v>
      </c>
      <c r="L291" s="8" t="s">
        <v>1035</v>
      </c>
      <c r="M291" s="8" t="s">
        <v>15</v>
      </c>
    </row>
    <row r="292" ht="15.0" hidden="1" customHeight="1">
      <c r="A292" s="8">
        <v>102886.0</v>
      </c>
      <c r="B292" s="8" t="s">
        <v>1036</v>
      </c>
      <c r="C292" s="8" t="s">
        <v>942</v>
      </c>
      <c r="D292" s="8" t="s">
        <v>2</v>
      </c>
      <c r="E292" s="2"/>
      <c r="F292" s="2" t="str">
        <f t="shared" si="1"/>
        <v>No</v>
      </c>
      <c r="G292" s="2" t="str">
        <f t="shared" si="2"/>
        <v>No</v>
      </c>
      <c r="H292" s="8" t="s">
        <v>95</v>
      </c>
      <c r="I292" s="8" t="s">
        <v>96</v>
      </c>
      <c r="J292" s="8" t="s">
        <v>97</v>
      </c>
      <c r="K292" s="8" t="s">
        <v>972</v>
      </c>
      <c r="L292" s="8" t="s">
        <v>1037</v>
      </c>
      <c r="M292" s="8" t="s">
        <v>15</v>
      </c>
    </row>
    <row r="293" ht="15.0" hidden="1" customHeight="1">
      <c r="A293" s="8">
        <v>102298.0</v>
      </c>
      <c r="B293" s="8" t="s">
        <v>1038</v>
      </c>
      <c r="C293" s="8" t="s">
        <v>1039</v>
      </c>
      <c r="D293" s="8" t="s">
        <v>2</v>
      </c>
      <c r="E293" s="2"/>
      <c r="F293" s="2" t="str">
        <f t="shared" si="1"/>
        <v>Yes</v>
      </c>
      <c r="G293" s="2" t="str">
        <f t="shared" si="2"/>
        <v>Yes</v>
      </c>
      <c r="H293" s="8" t="s">
        <v>107</v>
      </c>
      <c r="I293" s="8" t="s">
        <v>96</v>
      </c>
      <c r="J293" s="8" t="s">
        <v>97</v>
      </c>
      <c r="K293" s="8" t="s">
        <v>972</v>
      </c>
      <c r="L293" s="8" t="s">
        <v>1040</v>
      </c>
      <c r="M293" s="8" t="s">
        <v>15</v>
      </c>
    </row>
    <row r="294" ht="15.0" hidden="1" customHeight="1">
      <c r="A294" s="8">
        <v>102302.0</v>
      </c>
      <c r="B294" s="8" t="s">
        <v>1041</v>
      </c>
      <c r="C294" s="8" t="s">
        <v>1042</v>
      </c>
      <c r="D294" s="8" t="s">
        <v>2</v>
      </c>
      <c r="E294" s="2"/>
      <c r="F294" s="2" t="str">
        <f t="shared" si="1"/>
        <v>No</v>
      </c>
      <c r="G294" s="2" t="str">
        <f t="shared" si="2"/>
        <v>No</v>
      </c>
      <c r="H294" s="8" t="s">
        <v>95</v>
      </c>
      <c r="I294" s="8" t="s">
        <v>96</v>
      </c>
      <c r="J294" s="8" t="s">
        <v>97</v>
      </c>
      <c r="K294" s="8" t="s">
        <v>972</v>
      </c>
      <c r="L294" s="8" t="s">
        <v>1043</v>
      </c>
      <c r="M294" s="8" t="s">
        <v>15</v>
      </c>
    </row>
    <row r="295" ht="15.0" hidden="1" customHeight="1">
      <c r="A295" s="8">
        <v>102383.0</v>
      </c>
      <c r="B295" s="8" t="s">
        <v>1044</v>
      </c>
      <c r="C295" s="8" t="s">
        <v>729</v>
      </c>
      <c r="D295" s="8" t="s">
        <v>415</v>
      </c>
      <c r="E295" s="2"/>
      <c r="F295" s="2" t="str">
        <f t="shared" si="1"/>
        <v>No</v>
      </c>
      <c r="G295" s="2" t="str">
        <f t="shared" si="2"/>
        <v>No</v>
      </c>
      <c r="H295" s="8" t="s">
        <v>95</v>
      </c>
      <c r="I295" s="8" t="s">
        <v>96</v>
      </c>
      <c r="J295" s="8" t="s">
        <v>97</v>
      </c>
      <c r="K295" s="8" t="s">
        <v>972</v>
      </c>
      <c r="L295" s="8" t="s">
        <v>1045</v>
      </c>
      <c r="M295" s="8" t="s">
        <v>7</v>
      </c>
    </row>
    <row r="296" ht="15.0" hidden="1" customHeight="1">
      <c r="A296" s="8">
        <v>101437.0</v>
      </c>
      <c r="B296" s="8" t="s">
        <v>1046</v>
      </c>
      <c r="C296" s="8" t="s">
        <v>1047</v>
      </c>
      <c r="D296" s="8" t="s">
        <v>72</v>
      </c>
      <c r="E296" s="2"/>
      <c r="F296" s="2" t="str">
        <f t="shared" si="1"/>
        <v>Yes</v>
      </c>
      <c r="G296" s="2" t="str">
        <f t="shared" si="2"/>
        <v>Yes</v>
      </c>
      <c r="H296" s="8" t="s">
        <v>107</v>
      </c>
      <c r="I296" s="8" t="s">
        <v>96</v>
      </c>
      <c r="J296" s="8" t="s">
        <v>97</v>
      </c>
      <c r="K296" s="8" t="s">
        <v>972</v>
      </c>
      <c r="L296" s="8" t="s">
        <v>1048</v>
      </c>
      <c r="M296" s="8" t="s">
        <v>7</v>
      </c>
    </row>
    <row r="297" ht="15.0" hidden="1" customHeight="1">
      <c r="A297" s="8">
        <v>101558.0</v>
      </c>
      <c r="B297" s="8" t="s">
        <v>1049</v>
      </c>
      <c r="C297" s="8" t="s">
        <v>1050</v>
      </c>
      <c r="D297" s="8" t="s">
        <v>203</v>
      </c>
      <c r="E297" s="2"/>
      <c r="F297" s="2" t="str">
        <f t="shared" si="1"/>
        <v>Yes</v>
      </c>
      <c r="G297" s="2" t="str">
        <f t="shared" si="2"/>
        <v>Yes</v>
      </c>
      <c r="H297" s="8" t="s">
        <v>107</v>
      </c>
      <c r="I297" s="8" t="s">
        <v>96</v>
      </c>
      <c r="J297" s="8" t="s">
        <v>97</v>
      </c>
      <c r="K297" s="8" t="s">
        <v>972</v>
      </c>
      <c r="L297" s="8" t="s">
        <v>1051</v>
      </c>
      <c r="M297" s="8" t="s">
        <v>7</v>
      </c>
    </row>
    <row r="298" ht="15.0" hidden="1" customHeight="1">
      <c r="A298" s="8">
        <v>102303.0</v>
      </c>
      <c r="B298" s="8" t="s">
        <v>1052</v>
      </c>
      <c r="C298" s="8" t="s">
        <v>170</v>
      </c>
      <c r="D298" s="8" t="s">
        <v>2</v>
      </c>
      <c r="E298" s="2"/>
      <c r="F298" s="2" t="str">
        <f t="shared" si="1"/>
        <v>No</v>
      </c>
      <c r="G298" s="2" t="str">
        <f t="shared" si="2"/>
        <v>No</v>
      </c>
      <c r="H298" s="8" t="s">
        <v>95</v>
      </c>
      <c r="I298" s="8" t="s">
        <v>96</v>
      </c>
      <c r="J298" s="8" t="s">
        <v>97</v>
      </c>
      <c r="K298" s="8" t="s">
        <v>972</v>
      </c>
      <c r="L298" s="8" t="s">
        <v>1053</v>
      </c>
      <c r="M298" s="8" t="s">
        <v>15</v>
      </c>
    </row>
    <row r="299" ht="15.0" hidden="1" customHeight="1">
      <c r="A299" s="8">
        <v>102297.0</v>
      </c>
      <c r="B299" s="8" t="s">
        <v>1054</v>
      </c>
      <c r="C299" s="8" t="s">
        <v>126</v>
      </c>
      <c r="D299" s="8" t="s">
        <v>2</v>
      </c>
      <c r="E299" s="2"/>
      <c r="F299" s="2" t="str">
        <f t="shared" si="1"/>
        <v>No</v>
      </c>
      <c r="G299" s="2" t="str">
        <f t="shared" si="2"/>
        <v>No</v>
      </c>
      <c r="H299" s="8" t="s">
        <v>95</v>
      </c>
      <c r="I299" s="8" t="s">
        <v>96</v>
      </c>
      <c r="J299" s="8" t="s">
        <v>97</v>
      </c>
      <c r="K299" s="8" t="s">
        <v>972</v>
      </c>
      <c r="L299" s="8" t="s">
        <v>1055</v>
      </c>
      <c r="M299" s="8" t="s">
        <v>15</v>
      </c>
    </row>
    <row r="300" ht="15.0" hidden="1" customHeight="1">
      <c r="A300" s="8">
        <v>101717.0</v>
      </c>
      <c r="B300" s="8" t="s">
        <v>1056</v>
      </c>
      <c r="C300" s="8" t="s">
        <v>1057</v>
      </c>
      <c r="D300" s="8" t="s">
        <v>2</v>
      </c>
      <c r="E300" s="2"/>
      <c r="F300" s="2" t="str">
        <f t="shared" si="1"/>
        <v>No</v>
      </c>
      <c r="G300" s="2" t="str">
        <f t="shared" si="2"/>
        <v>No</v>
      </c>
      <c r="H300" s="8" t="s">
        <v>95</v>
      </c>
      <c r="I300" s="8" t="s">
        <v>96</v>
      </c>
      <c r="J300" s="8" t="s">
        <v>97</v>
      </c>
      <c r="K300" s="8" t="s">
        <v>972</v>
      </c>
      <c r="L300" s="8" t="s">
        <v>1058</v>
      </c>
      <c r="M300" s="8" t="s">
        <v>7</v>
      </c>
    </row>
    <row r="301" ht="15.0" hidden="1" customHeight="1">
      <c r="A301" s="8">
        <v>101773.0</v>
      </c>
      <c r="B301" s="8" t="s">
        <v>1059</v>
      </c>
      <c r="C301" s="8" t="s">
        <v>1060</v>
      </c>
      <c r="D301" s="8" t="s">
        <v>2</v>
      </c>
      <c r="E301" s="2"/>
      <c r="F301" s="2" t="str">
        <f t="shared" si="1"/>
        <v>Yes</v>
      </c>
      <c r="G301" s="2" t="str">
        <f t="shared" si="2"/>
        <v>Yes</v>
      </c>
      <c r="H301" s="8" t="s">
        <v>107</v>
      </c>
      <c r="I301" s="8" t="s">
        <v>96</v>
      </c>
      <c r="J301" s="8" t="s">
        <v>97</v>
      </c>
      <c r="K301" s="8" t="s">
        <v>972</v>
      </c>
      <c r="L301" s="8" t="s">
        <v>1061</v>
      </c>
      <c r="M301" s="8" t="s">
        <v>7</v>
      </c>
    </row>
    <row r="302" ht="15.0" hidden="1" customHeight="1">
      <c r="A302" s="8">
        <v>101774.0</v>
      </c>
      <c r="B302" s="8" t="s">
        <v>1062</v>
      </c>
      <c r="C302" s="8" t="s">
        <v>1063</v>
      </c>
      <c r="D302" s="8" t="s">
        <v>2</v>
      </c>
      <c r="E302" s="2"/>
      <c r="F302" s="2" t="str">
        <f t="shared" si="1"/>
        <v>Yes</v>
      </c>
      <c r="G302" s="2" t="str">
        <f t="shared" si="2"/>
        <v>Yes</v>
      </c>
      <c r="H302" s="8" t="s">
        <v>107</v>
      </c>
      <c r="I302" s="8" t="s">
        <v>96</v>
      </c>
      <c r="J302" s="8" t="s">
        <v>97</v>
      </c>
      <c r="K302" s="8" t="s">
        <v>972</v>
      </c>
      <c r="L302" s="8" t="s">
        <v>1064</v>
      </c>
      <c r="M302" s="8" t="s">
        <v>7</v>
      </c>
    </row>
    <row r="303" ht="15.0" hidden="1" customHeight="1">
      <c r="A303" s="8">
        <v>101807.0</v>
      </c>
      <c r="B303" s="8" t="s">
        <v>1065</v>
      </c>
      <c r="C303" s="8" t="s">
        <v>1066</v>
      </c>
      <c r="D303" s="8" t="s">
        <v>2</v>
      </c>
      <c r="E303" s="2"/>
      <c r="F303" s="2" t="str">
        <f t="shared" si="1"/>
        <v>No</v>
      </c>
      <c r="G303" s="2" t="str">
        <f t="shared" si="2"/>
        <v>No</v>
      </c>
      <c r="H303" s="8" t="s">
        <v>95</v>
      </c>
      <c r="I303" s="8" t="s">
        <v>96</v>
      </c>
      <c r="J303" s="8" t="s">
        <v>97</v>
      </c>
      <c r="K303" s="8" t="s">
        <v>972</v>
      </c>
      <c r="L303" s="8" t="s">
        <v>1067</v>
      </c>
      <c r="M303" s="8" t="s">
        <v>15</v>
      </c>
    </row>
    <row r="304" ht="15.0" hidden="1" customHeight="1">
      <c r="A304" s="8">
        <v>101827.0</v>
      </c>
      <c r="B304" s="8" t="s">
        <v>1068</v>
      </c>
      <c r="C304" s="8" t="s">
        <v>1028</v>
      </c>
      <c r="D304" s="8" t="s">
        <v>49</v>
      </c>
      <c r="E304" s="2"/>
      <c r="F304" s="2" t="str">
        <f t="shared" si="1"/>
        <v>No</v>
      </c>
      <c r="G304" s="2" t="str">
        <f t="shared" si="2"/>
        <v>No</v>
      </c>
      <c r="H304" s="8" t="s">
        <v>95</v>
      </c>
      <c r="I304" s="8" t="s">
        <v>96</v>
      </c>
      <c r="J304" s="8" t="s">
        <v>97</v>
      </c>
      <c r="K304" s="8" t="s">
        <v>972</v>
      </c>
      <c r="L304" s="8" t="s">
        <v>1069</v>
      </c>
      <c r="M304" s="8" t="s">
        <v>15</v>
      </c>
    </row>
    <row r="305" ht="15.0" hidden="1" customHeight="1">
      <c r="A305" s="8">
        <v>101865.0</v>
      </c>
      <c r="B305" s="8" t="s">
        <v>1070</v>
      </c>
      <c r="C305" s="8" t="s">
        <v>180</v>
      </c>
      <c r="D305" s="8" t="s">
        <v>2</v>
      </c>
      <c r="E305" s="2"/>
      <c r="F305" s="2" t="str">
        <f t="shared" si="1"/>
        <v>No</v>
      </c>
      <c r="G305" s="2" t="str">
        <f t="shared" si="2"/>
        <v>No</v>
      </c>
      <c r="H305" s="8" t="s">
        <v>95</v>
      </c>
      <c r="I305" s="8" t="s">
        <v>96</v>
      </c>
      <c r="J305" s="8" t="s">
        <v>97</v>
      </c>
      <c r="K305" s="8" t="s">
        <v>972</v>
      </c>
      <c r="L305" s="8" t="s">
        <v>1071</v>
      </c>
      <c r="M305" s="8" t="s">
        <v>15</v>
      </c>
    </row>
    <row r="306" ht="15.0" hidden="1" customHeight="1">
      <c r="A306" s="8">
        <v>102296.0</v>
      </c>
      <c r="B306" s="8" t="s">
        <v>1072</v>
      </c>
      <c r="C306" s="8" t="s">
        <v>793</v>
      </c>
      <c r="D306" s="8" t="s">
        <v>2</v>
      </c>
      <c r="E306" s="2"/>
      <c r="F306" s="2" t="str">
        <f t="shared" si="1"/>
        <v>No</v>
      </c>
      <c r="G306" s="2" t="str">
        <f t="shared" si="2"/>
        <v>No</v>
      </c>
      <c r="H306" s="8" t="s">
        <v>95</v>
      </c>
      <c r="I306" s="8" t="s">
        <v>96</v>
      </c>
      <c r="J306" s="8" t="s">
        <v>97</v>
      </c>
      <c r="K306" s="8" t="s">
        <v>972</v>
      </c>
      <c r="L306" s="8" t="s">
        <v>1073</v>
      </c>
      <c r="M306" s="8" t="s">
        <v>15</v>
      </c>
    </row>
    <row r="307" ht="15.0" hidden="1" customHeight="1">
      <c r="A307" s="8">
        <v>101984.0</v>
      </c>
      <c r="B307" s="8" t="s">
        <v>1074</v>
      </c>
      <c r="C307" s="8" t="s">
        <v>190</v>
      </c>
      <c r="D307" s="8" t="s">
        <v>43</v>
      </c>
      <c r="E307" s="2"/>
      <c r="F307" s="2" t="str">
        <f t="shared" si="1"/>
        <v>No</v>
      </c>
      <c r="G307" s="2" t="str">
        <f t="shared" si="2"/>
        <v>No</v>
      </c>
      <c r="H307" s="8" t="s">
        <v>95</v>
      </c>
      <c r="I307" s="8" t="s">
        <v>96</v>
      </c>
      <c r="J307" s="8" t="s">
        <v>97</v>
      </c>
      <c r="K307" s="8" t="s">
        <v>972</v>
      </c>
      <c r="L307" s="8" t="s">
        <v>1075</v>
      </c>
      <c r="M307" s="8" t="s">
        <v>15</v>
      </c>
    </row>
    <row r="308" ht="15.0" hidden="1" customHeight="1">
      <c r="A308" s="8">
        <v>102024.0</v>
      </c>
      <c r="B308" s="8" t="s">
        <v>1076</v>
      </c>
      <c r="C308" s="8" t="s">
        <v>687</v>
      </c>
      <c r="D308" s="8" t="s">
        <v>2</v>
      </c>
      <c r="E308" s="2"/>
      <c r="F308" s="2" t="str">
        <f t="shared" si="1"/>
        <v>No</v>
      </c>
      <c r="G308" s="2" t="str">
        <f t="shared" si="2"/>
        <v>No</v>
      </c>
      <c r="H308" s="8" t="s">
        <v>95</v>
      </c>
      <c r="I308" s="8" t="s">
        <v>96</v>
      </c>
      <c r="J308" s="8" t="s">
        <v>97</v>
      </c>
      <c r="K308" s="8" t="s">
        <v>972</v>
      </c>
      <c r="L308" s="8" t="s">
        <v>1077</v>
      </c>
      <c r="M308" s="8" t="s">
        <v>15</v>
      </c>
    </row>
    <row r="309" ht="15.0" hidden="1" customHeight="1">
      <c r="A309" s="8">
        <v>102385.0</v>
      </c>
      <c r="B309" s="8" t="s">
        <v>1078</v>
      </c>
      <c r="C309" s="8" t="s">
        <v>1079</v>
      </c>
      <c r="D309" s="8" t="s">
        <v>2</v>
      </c>
      <c r="E309" s="2"/>
      <c r="F309" s="2" t="str">
        <f t="shared" si="1"/>
        <v>Yes</v>
      </c>
      <c r="G309" s="2" t="str">
        <f t="shared" si="2"/>
        <v>Yes</v>
      </c>
      <c r="H309" s="8" t="s">
        <v>107</v>
      </c>
      <c r="I309" s="8" t="s">
        <v>96</v>
      </c>
      <c r="J309" s="8" t="s">
        <v>97</v>
      </c>
      <c r="K309" s="8" t="s">
        <v>972</v>
      </c>
      <c r="L309" s="8" t="s">
        <v>1080</v>
      </c>
      <c r="M309" s="8" t="s">
        <v>7</v>
      </c>
    </row>
    <row r="310" ht="15.0" hidden="1" customHeight="1">
      <c r="A310" s="8">
        <v>102041.0</v>
      </c>
      <c r="B310" s="8" t="s">
        <v>1081</v>
      </c>
      <c r="C310" s="8" t="s">
        <v>1082</v>
      </c>
      <c r="D310" s="8" t="s">
        <v>2</v>
      </c>
      <c r="E310" s="2"/>
      <c r="F310" s="2" t="str">
        <f t="shared" si="1"/>
        <v>Yes</v>
      </c>
      <c r="G310" s="2" t="str">
        <f t="shared" si="2"/>
        <v>Yes</v>
      </c>
      <c r="H310" s="8" t="s">
        <v>107</v>
      </c>
      <c r="I310" s="8" t="s">
        <v>96</v>
      </c>
      <c r="J310" s="8" t="s">
        <v>97</v>
      </c>
      <c r="K310" s="8" t="s">
        <v>972</v>
      </c>
      <c r="L310" s="8" t="s">
        <v>1083</v>
      </c>
      <c r="M310" s="8" t="s">
        <v>15</v>
      </c>
    </row>
    <row r="311" ht="15.0" hidden="1" customHeight="1">
      <c r="A311" s="8">
        <v>100221.0</v>
      </c>
      <c r="B311" s="8" t="s">
        <v>1084</v>
      </c>
      <c r="C311" s="8" t="s">
        <v>1085</v>
      </c>
      <c r="D311" s="8" t="s">
        <v>5</v>
      </c>
      <c r="E311" s="2"/>
      <c r="F311" s="2" t="str">
        <f t="shared" si="1"/>
        <v>Yes</v>
      </c>
      <c r="G311" s="2" t="str">
        <f t="shared" si="2"/>
        <v>Yes</v>
      </c>
      <c r="H311" s="8" t="s">
        <v>107</v>
      </c>
      <c r="I311" s="8" t="s">
        <v>96</v>
      </c>
      <c r="J311" s="8" t="s">
        <v>97</v>
      </c>
      <c r="K311" s="8" t="s">
        <v>1086</v>
      </c>
      <c r="L311" s="8" t="s">
        <v>1087</v>
      </c>
      <c r="M311" s="8" t="s">
        <v>7</v>
      </c>
    </row>
    <row r="312" ht="15.0" hidden="1" customHeight="1">
      <c r="A312" s="8">
        <v>102665.0</v>
      </c>
      <c r="B312" s="8" t="s">
        <v>1088</v>
      </c>
      <c r="C312" s="8" t="s">
        <v>1089</v>
      </c>
      <c r="D312" s="8" t="s">
        <v>2</v>
      </c>
      <c r="E312" s="2"/>
      <c r="F312" s="2" t="str">
        <f t="shared" si="1"/>
        <v>No</v>
      </c>
      <c r="G312" s="2" t="str">
        <f t="shared" si="2"/>
        <v>No</v>
      </c>
      <c r="H312" s="8" t="s">
        <v>95</v>
      </c>
      <c r="I312" s="8" t="s">
        <v>96</v>
      </c>
      <c r="J312" s="8" t="s">
        <v>97</v>
      </c>
      <c r="K312" s="8" t="s">
        <v>1086</v>
      </c>
      <c r="L312" s="8" t="s">
        <v>1090</v>
      </c>
      <c r="M312" s="8" t="s">
        <v>25</v>
      </c>
    </row>
    <row r="313" ht="15.0" hidden="1" customHeight="1">
      <c r="A313" s="8">
        <v>102289.0</v>
      </c>
      <c r="B313" s="8" t="s">
        <v>1091</v>
      </c>
      <c r="C313" s="8" t="s">
        <v>1092</v>
      </c>
      <c r="D313" s="8" t="s">
        <v>72</v>
      </c>
      <c r="E313" s="2"/>
      <c r="F313" s="2" t="str">
        <f t="shared" si="1"/>
        <v>Yes</v>
      </c>
      <c r="G313" s="2" t="str">
        <f t="shared" si="2"/>
        <v>Unknown</v>
      </c>
      <c r="H313" s="8" t="s">
        <v>127</v>
      </c>
      <c r="I313" s="8" t="s">
        <v>128</v>
      </c>
      <c r="J313" s="8" t="s">
        <v>97</v>
      </c>
      <c r="K313" s="8" t="s">
        <v>1086</v>
      </c>
      <c r="L313" s="8" t="s">
        <v>1093</v>
      </c>
      <c r="M313" s="8" t="s">
        <v>15</v>
      </c>
    </row>
    <row r="314" ht="15.0" hidden="1" customHeight="1">
      <c r="A314" s="8">
        <v>102667.0</v>
      </c>
      <c r="B314" s="8" t="s">
        <v>1094</v>
      </c>
      <c r="C314" s="8" t="s">
        <v>1095</v>
      </c>
      <c r="D314" s="8" t="s">
        <v>2</v>
      </c>
      <c r="E314" s="2"/>
      <c r="F314" s="2" t="str">
        <f t="shared" si="1"/>
        <v>Yes</v>
      </c>
      <c r="G314" s="2" t="str">
        <f t="shared" si="2"/>
        <v>Yes</v>
      </c>
      <c r="H314" s="8" t="s">
        <v>107</v>
      </c>
      <c r="I314" s="8" t="s">
        <v>96</v>
      </c>
      <c r="J314" s="8" t="s">
        <v>97</v>
      </c>
      <c r="K314" s="8" t="s">
        <v>1086</v>
      </c>
      <c r="L314" s="8" t="s">
        <v>1096</v>
      </c>
      <c r="M314" s="8" t="s">
        <v>25</v>
      </c>
    </row>
    <row r="315" ht="15.0" hidden="1" customHeight="1">
      <c r="A315" s="8">
        <v>102202.0</v>
      </c>
      <c r="B315" s="8" t="s">
        <v>1097</v>
      </c>
      <c r="C315" s="8" t="s">
        <v>1098</v>
      </c>
      <c r="D315" s="8" t="s">
        <v>2</v>
      </c>
      <c r="E315" s="2"/>
      <c r="F315" s="2" t="str">
        <f t="shared" si="1"/>
        <v>Yes</v>
      </c>
      <c r="G315" s="2" t="str">
        <f t="shared" si="2"/>
        <v>Yes</v>
      </c>
      <c r="H315" s="8" t="s">
        <v>107</v>
      </c>
      <c r="I315" s="8" t="s">
        <v>96</v>
      </c>
      <c r="J315" s="8" t="s">
        <v>97</v>
      </c>
      <c r="K315" s="8" t="s">
        <v>1086</v>
      </c>
      <c r="L315" s="8" t="s">
        <v>1099</v>
      </c>
      <c r="M315" s="8" t="s">
        <v>7</v>
      </c>
    </row>
    <row r="316" ht="15.0" hidden="1" customHeight="1">
      <c r="A316" s="8">
        <v>102201.0</v>
      </c>
      <c r="B316" s="8" t="s">
        <v>1100</v>
      </c>
      <c r="C316" s="8" t="s">
        <v>1101</v>
      </c>
      <c r="D316" s="8" t="s">
        <v>2</v>
      </c>
      <c r="E316" s="2"/>
      <c r="F316" s="2" t="str">
        <f t="shared" si="1"/>
        <v>No</v>
      </c>
      <c r="G316" s="2" t="str">
        <f t="shared" si="2"/>
        <v>No</v>
      </c>
      <c r="H316" s="8" t="s">
        <v>95</v>
      </c>
      <c r="I316" s="8" t="s">
        <v>96</v>
      </c>
      <c r="J316" s="8" t="s">
        <v>97</v>
      </c>
      <c r="K316" s="8" t="s">
        <v>1086</v>
      </c>
      <c r="L316" s="8" t="s">
        <v>1102</v>
      </c>
      <c r="M316" s="8" t="s">
        <v>15</v>
      </c>
    </row>
    <row r="317" ht="15.0" hidden="1" customHeight="1">
      <c r="A317" s="8">
        <v>102664.0</v>
      </c>
      <c r="B317" s="8" t="s">
        <v>1103</v>
      </c>
      <c r="C317" s="8" t="s">
        <v>489</v>
      </c>
      <c r="D317" s="8" t="s">
        <v>2</v>
      </c>
      <c r="E317" s="2"/>
      <c r="F317" s="2" t="str">
        <f t="shared" si="1"/>
        <v>No</v>
      </c>
      <c r="G317" s="2" t="str">
        <f t="shared" si="2"/>
        <v>No</v>
      </c>
      <c r="H317" s="8" t="s">
        <v>95</v>
      </c>
      <c r="I317" s="8" t="s">
        <v>96</v>
      </c>
      <c r="J317" s="8" t="s">
        <v>97</v>
      </c>
      <c r="K317" s="8" t="s">
        <v>1086</v>
      </c>
      <c r="L317" s="8" t="s">
        <v>1104</v>
      </c>
      <c r="M317" s="8" t="s">
        <v>25</v>
      </c>
    </row>
    <row r="318" ht="15.0" hidden="1" customHeight="1">
      <c r="A318" s="8">
        <v>102377.0</v>
      </c>
      <c r="B318" s="8" t="s">
        <v>1105</v>
      </c>
      <c r="C318" s="8" t="s">
        <v>586</v>
      </c>
      <c r="D318" s="8" t="s">
        <v>2</v>
      </c>
      <c r="E318" s="2"/>
      <c r="F318" s="2" t="str">
        <f t="shared" si="1"/>
        <v>No</v>
      </c>
      <c r="G318" s="2" t="str">
        <f t="shared" si="2"/>
        <v>No</v>
      </c>
      <c r="H318" s="8" t="s">
        <v>95</v>
      </c>
      <c r="I318" s="8" t="s">
        <v>96</v>
      </c>
      <c r="J318" s="8" t="s">
        <v>97</v>
      </c>
      <c r="K318" s="8" t="s">
        <v>1086</v>
      </c>
      <c r="L318" s="8" t="s">
        <v>1106</v>
      </c>
      <c r="M318" s="8" t="s">
        <v>15</v>
      </c>
    </row>
    <row r="319" ht="15.0" hidden="1" customHeight="1">
      <c r="A319" s="8">
        <v>102291.0</v>
      </c>
      <c r="B319" s="8" t="s">
        <v>1107</v>
      </c>
      <c r="C319" s="8" t="s">
        <v>170</v>
      </c>
      <c r="D319" s="8" t="s">
        <v>2</v>
      </c>
      <c r="E319" s="2"/>
      <c r="F319" s="2" t="str">
        <f t="shared" si="1"/>
        <v>No</v>
      </c>
      <c r="G319" s="2" t="str">
        <f t="shared" si="2"/>
        <v>No</v>
      </c>
      <c r="H319" s="8" t="s">
        <v>95</v>
      </c>
      <c r="I319" s="8" t="s">
        <v>96</v>
      </c>
      <c r="J319" s="8" t="s">
        <v>97</v>
      </c>
      <c r="K319" s="8" t="s">
        <v>1086</v>
      </c>
      <c r="L319" s="8" t="s">
        <v>1108</v>
      </c>
      <c r="M319" s="8" t="s">
        <v>15</v>
      </c>
    </row>
    <row r="320" ht="15.0" hidden="1" customHeight="1">
      <c r="A320" s="8">
        <v>102661.0</v>
      </c>
      <c r="B320" s="8" t="s">
        <v>1109</v>
      </c>
      <c r="C320" s="8" t="s">
        <v>809</v>
      </c>
      <c r="D320" s="8" t="s">
        <v>343</v>
      </c>
      <c r="E320" s="2"/>
      <c r="F320" s="2" t="str">
        <f t="shared" si="1"/>
        <v>No</v>
      </c>
      <c r="G320" s="2" t="str">
        <f t="shared" si="2"/>
        <v>No</v>
      </c>
      <c r="H320" s="8" t="s">
        <v>95</v>
      </c>
      <c r="I320" s="8" t="s">
        <v>96</v>
      </c>
      <c r="J320" s="8" t="s">
        <v>97</v>
      </c>
      <c r="K320" s="8" t="s">
        <v>1086</v>
      </c>
      <c r="L320" s="8" t="s">
        <v>1110</v>
      </c>
      <c r="M320" s="8" t="s">
        <v>15</v>
      </c>
    </row>
    <row r="321" ht="15.0" hidden="1" customHeight="1">
      <c r="A321" s="8">
        <v>101190.0</v>
      </c>
      <c r="B321" s="8" t="s">
        <v>1111</v>
      </c>
      <c r="C321" s="8" t="s">
        <v>901</v>
      </c>
      <c r="D321" s="8" t="s">
        <v>93</v>
      </c>
      <c r="E321" s="2"/>
      <c r="F321" s="2" t="str">
        <f t="shared" si="1"/>
        <v>No</v>
      </c>
      <c r="G321" s="2" t="str">
        <f t="shared" si="2"/>
        <v>No</v>
      </c>
      <c r="H321" s="8" t="s">
        <v>95</v>
      </c>
      <c r="I321" s="8" t="s">
        <v>96</v>
      </c>
      <c r="J321" s="8" t="s">
        <v>97</v>
      </c>
      <c r="K321" s="8" t="s">
        <v>1086</v>
      </c>
      <c r="L321" s="8" t="s">
        <v>1112</v>
      </c>
      <c r="M321" s="8" t="s">
        <v>15</v>
      </c>
    </row>
    <row r="322" ht="15.0" hidden="1" customHeight="1">
      <c r="A322" s="8">
        <v>101204.0</v>
      </c>
      <c r="B322" s="8" t="s">
        <v>1113</v>
      </c>
      <c r="C322" s="8" t="s">
        <v>1114</v>
      </c>
      <c r="D322" s="8" t="s">
        <v>203</v>
      </c>
      <c r="E322" s="2"/>
      <c r="F322" s="2" t="str">
        <f t="shared" si="1"/>
        <v>No</v>
      </c>
      <c r="G322" s="2" t="str">
        <f t="shared" si="2"/>
        <v>No</v>
      </c>
      <c r="H322" s="8" t="s">
        <v>95</v>
      </c>
      <c r="I322" s="8" t="s">
        <v>96</v>
      </c>
      <c r="J322" s="8" t="s">
        <v>97</v>
      </c>
      <c r="K322" s="8" t="s">
        <v>1086</v>
      </c>
      <c r="L322" s="8" t="s">
        <v>1115</v>
      </c>
      <c r="M322" s="8" t="s">
        <v>15</v>
      </c>
    </row>
    <row r="323" ht="15.0" hidden="1" customHeight="1">
      <c r="A323" s="8">
        <v>102856.0</v>
      </c>
      <c r="B323" s="8" t="s">
        <v>1116</v>
      </c>
      <c r="C323" s="8" t="s">
        <v>1117</v>
      </c>
      <c r="D323" s="8" t="s">
        <v>1020</v>
      </c>
      <c r="E323" s="2"/>
      <c r="F323" s="2" t="str">
        <f t="shared" si="1"/>
        <v>No</v>
      </c>
      <c r="G323" s="2" t="str">
        <f t="shared" si="2"/>
        <v>No</v>
      </c>
      <c r="H323" s="8" t="s">
        <v>95</v>
      </c>
      <c r="I323" s="8" t="s">
        <v>96</v>
      </c>
      <c r="J323" s="8" t="s">
        <v>97</v>
      </c>
      <c r="K323" s="8" t="s">
        <v>1086</v>
      </c>
      <c r="L323" s="8" t="s">
        <v>1118</v>
      </c>
      <c r="M323" s="8" t="s">
        <v>15</v>
      </c>
    </row>
    <row r="324" ht="15.0" hidden="1" customHeight="1">
      <c r="A324" s="8">
        <v>101433.0</v>
      </c>
      <c r="B324" s="8" t="s">
        <v>1119</v>
      </c>
      <c r="C324" s="8" t="s">
        <v>1120</v>
      </c>
      <c r="D324" s="8" t="s">
        <v>2</v>
      </c>
      <c r="E324" s="2"/>
      <c r="F324" s="2" t="str">
        <f t="shared" si="1"/>
        <v>No</v>
      </c>
      <c r="G324" s="2" t="str">
        <f t="shared" si="2"/>
        <v>No</v>
      </c>
      <c r="H324" s="8" t="s">
        <v>95</v>
      </c>
      <c r="I324" s="8" t="s">
        <v>96</v>
      </c>
      <c r="J324" s="8" t="s">
        <v>97</v>
      </c>
      <c r="K324" s="8" t="s">
        <v>1086</v>
      </c>
      <c r="L324" s="8" t="s">
        <v>1121</v>
      </c>
      <c r="M324" s="8" t="s">
        <v>15</v>
      </c>
    </row>
    <row r="325" ht="15.0" hidden="1" customHeight="1">
      <c r="A325" s="8">
        <v>102290.0</v>
      </c>
      <c r="B325" s="8" t="s">
        <v>1122</v>
      </c>
      <c r="C325" s="8" t="s">
        <v>338</v>
      </c>
      <c r="D325" s="8" t="s">
        <v>43</v>
      </c>
      <c r="E325" s="2"/>
      <c r="F325" s="2" t="str">
        <f t="shared" si="1"/>
        <v>No</v>
      </c>
      <c r="G325" s="2" t="str">
        <f t="shared" si="2"/>
        <v>No</v>
      </c>
      <c r="H325" s="8" t="s">
        <v>95</v>
      </c>
      <c r="I325" s="8" t="s">
        <v>96</v>
      </c>
      <c r="J325" s="8" t="s">
        <v>97</v>
      </c>
      <c r="K325" s="8" t="s">
        <v>1086</v>
      </c>
      <c r="L325" s="8" t="s">
        <v>1123</v>
      </c>
      <c r="M325" s="8" t="s">
        <v>15</v>
      </c>
    </row>
    <row r="326" ht="15.0" hidden="1" customHeight="1">
      <c r="A326" s="8">
        <v>102659.0</v>
      </c>
      <c r="B326" s="8" t="s">
        <v>1124</v>
      </c>
      <c r="C326" s="8" t="s">
        <v>1125</v>
      </c>
      <c r="D326" s="8" t="s">
        <v>2</v>
      </c>
      <c r="E326" s="2"/>
      <c r="F326" s="2" t="str">
        <f t="shared" si="1"/>
        <v>No</v>
      </c>
      <c r="G326" s="2" t="str">
        <f t="shared" si="2"/>
        <v>No</v>
      </c>
      <c r="H326" s="8" t="s">
        <v>95</v>
      </c>
      <c r="I326" s="8" t="s">
        <v>96</v>
      </c>
      <c r="J326" s="8" t="s">
        <v>97</v>
      </c>
      <c r="K326" s="8" t="s">
        <v>1086</v>
      </c>
      <c r="L326" s="8" t="s">
        <v>1126</v>
      </c>
      <c r="M326" s="8" t="s">
        <v>25</v>
      </c>
    </row>
    <row r="327" ht="15.0" hidden="1" customHeight="1">
      <c r="A327" s="8">
        <v>102081.0</v>
      </c>
      <c r="B327" s="8" t="s">
        <v>1056</v>
      </c>
      <c r="C327" s="8" t="s">
        <v>1127</v>
      </c>
      <c r="D327" s="8" t="s">
        <v>49</v>
      </c>
      <c r="E327" s="2"/>
      <c r="F327" s="2" t="str">
        <f t="shared" si="1"/>
        <v>Yes</v>
      </c>
      <c r="G327" s="2" t="str">
        <f t="shared" si="2"/>
        <v>Unknown</v>
      </c>
      <c r="H327" s="8" t="s">
        <v>127</v>
      </c>
      <c r="I327" s="8" t="s">
        <v>128</v>
      </c>
      <c r="J327" s="8" t="s">
        <v>97</v>
      </c>
      <c r="K327" s="8" t="s">
        <v>1086</v>
      </c>
      <c r="L327" s="8" t="s">
        <v>1128</v>
      </c>
      <c r="M327" s="8" t="s">
        <v>7</v>
      </c>
    </row>
    <row r="328" ht="15.0" hidden="1" customHeight="1">
      <c r="A328" s="8">
        <v>102660.0</v>
      </c>
      <c r="B328" s="8" t="s">
        <v>1129</v>
      </c>
      <c r="C328" s="8" t="s">
        <v>215</v>
      </c>
      <c r="D328" s="8" t="s">
        <v>2</v>
      </c>
      <c r="E328" s="2"/>
      <c r="F328" s="2" t="str">
        <f t="shared" si="1"/>
        <v>No</v>
      </c>
      <c r="G328" s="2" t="str">
        <f t="shared" si="2"/>
        <v>No</v>
      </c>
      <c r="H328" s="8" t="s">
        <v>259</v>
      </c>
      <c r="I328" s="8" t="s">
        <v>96</v>
      </c>
      <c r="J328" s="8" t="s">
        <v>97</v>
      </c>
      <c r="K328" s="8" t="s">
        <v>1086</v>
      </c>
      <c r="L328" s="8" t="s">
        <v>1130</v>
      </c>
      <c r="M328" s="8" t="s">
        <v>25</v>
      </c>
    </row>
    <row r="329" ht="15.0" hidden="1" customHeight="1">
      <c r="A329" s="8">
        <v>102666.0</v>
      </c>
      <c r="B329" s="8" t="s">
        <v>1131</v>
      </c>
      <c r="C329" s="8" t="s">
        <v>1132</v>
      </c>
      <c r="D329" s="8" t="s">
        <v>2</v>
      </c>
      <c r="E329" s="2"/>
      <c r="F329" s="2" t="str">
        <f t="shared" si="1"/>
        <v>No</v>
      </c>
      <c r="G329" s="2" t="str">
        <f t="shared" si="2"/>
        <v>No</v>
      </c>
      <c r="H329" s="8" t="s">
        <v>259</v>
      </c>
      <c r="I329" s="8" t="s">
        <v>96</v>
      </c>
      <c r="J329" s="8" t="s">
        <v>97</v>
      </c>
      <c r="K329" s="8" t="s">
        <v>1086</v>
      </c>
      <c r="L329" s="8" t="s">
        <v>1133</v>
      </c>
      <c r="M329" s="8" t="s">
        <v>25</v>
      </c>
    </row>
    <row r="330" ht="15.0" hidden="1" customHeight="1">
      <c r="A330" s="8">
        <v>102780.0</v>
      </c>
      <c r="B330" s="8" t="s">
        <v>1134</v>
      </c>
      <c r="C330" s="8" t="s">
        <v>1135</v>
      </c>
      <c r="D330" s="8" t="s">
        <v>1136</v>
      </c>
      <c r="E330" s="2"/>
      <c r="F330" s="2" t="str">
        <f t="shared" si="1"/>
        <v>No</v>
      </c>
      <c r="G330" s="2" t="str">
        <f t="shared" si="2"/>
        <v>No</v>
      </c>
      <c r="H330" s="8" t="s">
        <v>259</v>
      </c>
      <c r="I330" s="8" t="s">
        <v>96</v>
      </c>
      <c r="J330" s="8" t="s">
        <v>97</v>
      </c>
      <c r="K330" s="8" t="s">
        <v>1086</v>
      </c>
      <c r="L330" s="8" t="s">
        <v>1137</v>
      </c>
      <c r="M330" s="8" t="s">
        <v>15</v>
      </c>
    </row>
    <row r="331" ht="15.0" hidden="1" customHeight="1">
      <c r="A331" s="8">
        <v>102733.0</v>
      </c>
      <c r="B331" s="8" t="s">
        <v>95</v>
      </c>
      <c r="C331" s="8" t="s">
        <v>1138</v>
      </c>
      <c r="D331" s="8" t="s">
        <v>426</v>
      </c>
      <c r="E331" s="2"/>
      <c r="F331" s="2" t="str">
        <f t="shared" si="1"/>
        <v>No</v>
      </c>
      <c r="G331" s="2" t="str">
        <f t="shared" si="2"/>
        <v>No</v>
      </c>
      <c r="H331" s="8" t="s">
        <v>95</v>
      </c>
      <c r="I331" s="8" t="s">
        <v>96</v>
      </c>
      <c r="J331" s="8" t="s">
        <v>97</v>
      </c>
      <c r="K331" s="8" t="s">
        <v>1086</v>
      </c>
      <c r="L331" s="8" t="s">
        <v>1139</v>
      </c>
      <c r="M331" s="8" t="s">
        <v>15</v>
      </c>
    </row>
    <row r="332" ht="15.0" hidden="1" customHeight="1">
      <c r="A332" s="8">
        <v>102264.0</v>
      </c>
      <c r="B332" s="8" t="s">
        <v>1140</v>
      </c>
      <c r="C332" s="8" t="s">
        <v>117</v>
      </c>
      <c r="D332" s="8" t="s">
        <v>2</v>
      </c>
      <c r="E332" s="2"/>
      <c r="F332" s="2" t="str">
        <f t="shared" si="1"/>
        <v>No</v>
      </c>
      <c r="G332" s="2" t="str">
        <f t="shared" si="2"/>
        <v>No</v>
      </c>
      <c r="H332" s="8" t="s">
        <v>95</v>
      </c>
      <c r="I332" s="8" t="s">
        <v>96</v>
      </c>
      <c r="J332" s="8" t="s">
        <v>97</v>
      </c>
      <c r="K332" s="8" t="s">
        <v>1086</v>
      </c>
      <c r="L332" s="8" t="s">
        <v>1141</v>
      </c>
      <c r="M332" s="8" t="s">
        <v>15</v>
      </c>
    </row>
    <row r="333" ht="15.0" hidden="1" customHeight="1">
      <c r="A333" s="8">
        <v>102835.0</v>
      </c>
      <c r="B333" s="8" t="s">
        <v>1142</v>
      </c>
      <c r="C333" s="8" t="s">
        <v>1143</v>
      </c>
      <c r="D333" s="8" t="s">
        <v>467</v>
      </c>
      <c r="E333" s="2"/>
      <c r="F333" s="2" t="str">
        <f t="shared" si="1"/>
        <v>Yes</v>
      </c>
      <c r="G333" s="2" t="str">
        <f t="shared" si="2"/>
        <v>Unknown</v>
      </c>
      <c r="H333" s="8" t="s">
        <v>127</v>
      </c>
      <c r="I333" s="8" t="s">
        <v>128</v>
      </c>
      <c r="J333" s="8" t="s">
        <v>97</v>
      </c>
      <c r="K333" s="8" t="s">
        <v>1086</v>
      </c>
      <c r="L333" s="8" t="s">
        <v>1144</v>
      </c>
      <c r="M333" s="8" t="s">
        <v>7</v>
      </c>
    </row>
    <row r="334" ht="15.0" hidden="1" customHeight="1">
      <c r="A334" s="8">
        <v>102350.0</v>
      </c>
      <c r="B334" s="8" t="s">
        <v>1145</v>
      </c>
      <c r="C334" s="8" t="s">
        <v>676</v>
      </c>
      <c r="D334" s="8" t="s">
        <v>2</v>
      </c>
      <c r="E334" s="2"/>
      <c r="F334" s="2" t="str">
        <f t="shared" si="1"/>
        <v>No</v>
      </c>
      <c r="G334" s="2" t="str">
        <f t="shared" si="2"/>
        <v>No</v>
      </c>
      <c r="H334" s="8" t="s">
        <v>95</v>
      </c>
      <c r="I334" s="8" t="s">
        <v>96</v>
      </c>
      <c r="J334" s="8" t="s">
        <v>97</v>
      </c>
      <c r="K334" s="8" t="s">
        <v>1146</v>
      </c>
      <c r="L334" s="8" t="s">
        <v>1147</v>
      </c>
      <c r="M334" s="8" t="s">
        <v>15</v>
      </c>
    </row>
    <row r="335" ht="15.0" hidden="1" customHeight="1">
      <c r="A335" s="8">
        <v>102432.0</v>
      </c>
      <c r="B335" s="8" t="s">
        <v>1148</v>
      </c>
      <c r="C335" s="8" t="s">
        <v>1149</v>
      </c>
      <c r="D335" s="8" t="s">
        <v>152</v>
      </c>
      <c r="E335" s="2"/>
      <c r="F335" s="2" t="str">
        <f t="shared" si="1"/>
        <v>Yes</v>
      </c>
      <c r="G335" s="2" t="str">
        <f t="shared" si="2"/>
        <v>Unknown</v>
      </c>
      <c r="H335" s="8" t="s">
        <v>127</v>
      </c>
      <c r="I335" s="8" t="s">
        <v>128</v>
      </c>
      <c r="J335" s="8" t="s">
        <v>97</v>
      </c>
      <c r="K335" s="8" t="s">
        <v>1146</v>
      </c>
      <c r="L335" s="8" t="s">
        <v>1150</v>
      </c>
      <c r="M335" s="8" t="s">
        <v>7</v>
      </c>
    </row>
    <row r="336" ht="15.0" hidden="1" customHeight="1">
      <c r="A336" s="8">
        <v>100116.0</v>
      </c>
      <c r="B336" s="8" t="s">
        <v>1151</v>
      </c>
      <c r="C336" s="8" t="s">
        <v>1152</v>
      </c>
      <c r="D336" s="8" t="s">
        <v>43</v>
      </c>
      <c r="E336" s="2"/>
      <c r="F336" s="2" t="str">
        <f t="shared" si="1"/>
        <v>No</v>
      </c>
      <c r="G336" s="2" t="str">
        <f t="shared" si="2"/>
        <v>No</v>
      </c>
      <c r="H336" s="8" t="s">
        <v>95</v>
      </c>
      <c r="I336" s="8" t="s">
        <v>96</v>
      </c>
      <c r="J336" s="8" t="s">
        <v>97</v>
      </c>
      <c r="K336" s="8" t="s">
        <v>1146</v>
      </c>
      <c r="L336" s="8" t="s">
        <v>1153</v>
      </c>
      <c r="M336" s="8" t="s">
        <v>15</v>
      </c>
    </row>
    <row r="337" ht="15.0" hidden="1" customHeight="1">
      <c r="A337" s="8">
        <v>100204.0</v>
      </c>
      <c r="B337" s="8" t="s">
        <v>1154</v>
      </c>
      <c r="C337" s="8" t="s">
        <v>1155</v>
      </c>
      <c r="D337" s="8" t="s">
        <v>93</v>
      </c>
      <c r="E337" s="2"/>
      <c r="F337" s="2" t="str">
        <f t="shared" si="1"/>
        <v>No</v>
      </c>
      <c r="G337" s="2" t="str">
        <f t="shared" si="2"/>
        <v>No</v>
      </c>
      <c r="H337" s="8" t="s">
        <v>95</v>
      </c>
      <c r="I337" s="8" t="s">
        <v>96</v>
      </c>
      <c r="J337" s="8" t="s">
        <v>97</v>
      </c>
      <c r="K337" s="8" t="s">
        <v>1146</v>
      </c>
      <c r="L337" s="8" t="s">
        <v>1156</v>
      </c>
      <c r="M337" s="8" t="s">
        <v>15</v>
      </c>
    </row>
    <row r="338" ht="15.0" hidden="1" customHeight="1">
      <c r="A338" s="8">
        <v>102731.0</v>
      </c>
      <c r="B338" s="8" t="s">
        <v>1157</v>
      </c>
      <c r="C338" s="8" t="s">
        <v>1158</v>
      </c>
      <c r="D338" s="8" t="s">
        <v>2</v>
      </c>
      <c r="E338" s="2"/>
      <c r="F338" s="2" t="str">
        <f t="shared" si="1"/>
        <v>No</v>
      </c>
      <c r="G338" s="2" t="str">
        <f t="shared" si="2"/>
        <v>No</v>
      </c>
      <c r="H338" s="8" t="s">
        <v>95</v>
      </c>
      <c r="I338" s="8" t="s">
        <v>96</v>
      </c>
      <c r="J338" s="8" t="s">
        <v>97</v>
      </c>
      <c r="K338" s="8" t="s">
        <v>1146</v>
      </c>
      <c r="L338" s="8" t="s">
        <v>1159</v>
      </c>
      <c r="M338" s="8" t="s">
        <v>15</v>
      </c>
    </row>
    <row r="339" ht="15.0" hidden="1" customHeight="1">
      <c r="A339" s="8">
        <v>102678.0</v>
      </c>
      <c r="B339" s="8" t="s">
        <v>1160</v>
      </c>
      <c r="C339" s="8" t="s">
        <v>1161</v>
      </c>
      <c r="D339" s="8" t="s">
        <v>2</v>
      </c>
      <c r="E339" s="2"/>
      <c r="F339" s="2" t="str">
        <f t="shared" si="1"/>
        <v>Yes</v>
      </c>
      <c r="G339" s="2" t="str">
        <f t="shared" si="2"/>
        <v>Yes</v>
      </c>
      <c r="H339" s="8" t="s">
        <v>107</v>
      </c>
      <c r="I339" s="8" t="s">
        <v>96</v>
      </c>
      <c r="J339" s="8" t="s">
        <v>97</v>
      </c>
      <c r="K339" s="8" t="s">
        <v>1146</v>
      </c>
      <c r="L339" s="8" t="s">
        <v>1162</v>
      </c>
      <c r="M339" s="8" t="s">
        <v>25</v>
      </c>
    </row>
    <row r="340" ht="15.0" hidden="1" customHeight="1">
      <c r="A340" s="8">
        <v>100293.0</v>
      </c>
      <c r="B340" s="8" t="s">
        <v>1163</v>
      </c>
      <c r="C340" s="8" t="s">
        <v>1164</v>
      </c>
      <c r="D340" s="8" t="s">
        <v>2</v>
      </c>
      <c r="E340" s="2"/>
      <c r="F340" s="2" t="str">
        <f t="shared" si="1"/>
        <v>Yes</v>
      </c>
      <c r="G340" s="2" t="str">
        <f t="shared" si="2"/>
        <v>Unknown</v>
      </c>
      <c r="H340" s="8" t="s">
        <v>127</v>
      </c>
      <c r="I340" s="8" t="s">
        <v>128</v>
      </c>
      <c r="J340" s="8" t="s">
        <v>97</v>
      </c>
      <c r="K340" s="8" t="s">
        <v>1146</v>
      </c>
      <c r="L340" s="8" t="s">
        <v>1165</v>
      </c>
      <c r="M340" s="8" t="s">
        <v>25</v>
      </c>
    </row>
    <row r="341" ht="15.0" hidden="1" customHeight="1">
      <c r="A341" s="8">
        <v>100381.0</v>
      </c>
      <c r="B341" s="8" t="s">
        <v>603</v>
      </c>
      <c r="C341" s="8" t="s">
        <v>586</v>
      </c>
      <c r="D341" s="8" t="s">
        <v>303</v>
      </c>
      <c r="E341" s="2"/>
      <c r="F341" s="2" t="str">
        <f t="shared" si="1"/>
        <v>Yes</v>
      </c>
      <c r="G341" s="2" t="str">
        <f t="shared" si="2"/>
        <v>Unknown</v>
      </c>
      <c r="H341" s="8" t="s">
        <v>127</v>
      </c>
      <c r="I341" s="8" t="s">
        <v>128</v>
      </c>
      <c r="J341" s="8" t="s">
        <v>97</v>
      </c>
      <c r="K341" s="8" t="s">
        <v>1146</v>
      </c>
      <c r="L341" s="8" t="s">
        <v>1166</v>
      </c>
      <c r="M341" s="8" t="s">
        <v>7</v>
      </c>
    </row>
    <row r="342" ht="15.0" hidden="1" customHeight="1">
      <c r="A342" s="8">
        <v>102792.0</v>
      </c>
      <c r="B342" s="8" t="s">
        <v>603</v>
      </c>
      <c r="C342" s="8" t="s">
        <v>1167</v>
      </c>
      <c r="D342" s="8" t="s">
        <v>2</v>
      </c>
      <c r="E342" s="2"/>
      <c r="F342" s="2" t="str">
        <f t="shared" si="1"/>
        <v>No</v>
      </c>
      <c r="G342" s="2" t="str">
        <f t="shared" si="2"/>
        <v>No</v>
      </c>
      <c r="H342" s="8" t="s">
        <v>95</v>
      </c>
      <c r="I342" s="8" t="s">
        <v>96</v>
      </c>
      <c r="J342" s="8" t="s">
        <v>97</v>
      </c>
      <c r="K342" s="8" t="s">
        <v>1146</v>
      </c>
      <c r="L342" s="8" t="s">
        <v>1168</v>
      </c>
      <c r="M342" s="8" t="s">
        <v>7</v>
      </c>
    </row>
    <row r="343" ht="15.0" hidden="1" customHeight="1">
      <c r="A343" s="8">
        <v>102824.0</v>
      </c>
      <c r="B343" s="8" t="s">
        <v>1169</v>
      </c>
      <c r="C343" s="8" t="s">
        <v>1170</v>
      </c>
      <c r="D343" s="8" t="s">
        <v>2</v>
      </c>
      <c r="E343" s="2"/>
      <c r="F343" s="2" t="str">
        <f t="shared" si="1"/>
        <v>No</v>
      </c>
      <c r="G343" s="2" t="str">
        <f t="shared" si="2"/>
        <v>No</v>
      </c>
      <c r="H343" s="8" t="s">
        <v>95</v>
      </c>
      <c r="I343" s="8" t="s">
        <v>96</v>
      </c>
      <c r="J343" s="8" t="s">
        <v>97</v>
      </c>
      <c r="K343" s="8" t="s">
        <v>1146</v>
      </c>
      <c r="L343" s="8" t="s">
        <v>1171</v>
      </c>
      <c r="M343" s="8" t="s">
        <v>15</v>
      </c>
    </row>
    <row r="344" ht="15.0" hidden="1" customHeight="1">
      <c r="A344" s="8">
        <v>102924.0</v>
      </c>
      <c r="B344" s="8" t="s">
        <v>1172</v>
      </c>
      <c r="C344" s="8" t="s">
        <v>1173</v>
      </c>
      <c r="D344" s="8" t="s">
        <v>2</v>
      </c>
      <c r="E344" s="2"/>
      <c r="F344" s="2" t="str">
        <f t="shared" si="1"/>
        <v>No</v>
      </c>
      <c r="G344" s="2" t="str">
        <f t="shared" si="2"/>
        <v>No</v>
      </c>
      <c r="H344" s="8" t="s">
        <v>95</v>
      </c>
      <c r="I344" s="8" t="s">
        <v>96</v>
      </c>
      <c r="J344" s="8" t="s">
        <v>97</v>
      </c>
      <c r="K344" s="8" t="s">
        <v>1146</v>
      </c>
      <c r="L344" s="8" t="s">
        <v>1174</v>
      </c>
      <c r="M344" s="8" t="s">
        <v>15</v>
      </c>
    </row>
    <row r="345" ht="15.0" hidden="1" customHeight="1">
      <c r="A345" s="8">
        <v>100430.0</v>
      </c>
      <c r="B345" s="8" t="s">
        <v>1175</v>
      </c>
      <c r="C345" s="8" t="s">
        <v>1176</v>
      </c>
      <c r="D345" s="8" t="s">
        <v>2</v>
      </c>
      <c r="E345" s="2"/>
      <c r="F345" s="2" t="str">
        <f t="shared" si="1"/>
        <v>Yes</v>
      </c>
      <c r="G345" s="2" t="str">
        <f t="shared" si="2"/>
        <v>Unknown</v>
      </c>
      <c r="H345" s="8" t="s">
        <v>127</v>
      </c>
      <c r="I345" s="8" t="s">
        <v>128</v>
      </c>
      <c r="J345" s="8" t="s">
        <v>97</v>
      </c>
      <c r="K345" s="8" t="s">
        <v>1146</v>
      </c>
      <c r="L345" s="8" t="s">
        <v>1177</v>
      </c>
      <c r="M345" s="8" t="s">
        <v>15</v>
      </c>
    </row>
    <row r="346" ht="15.0" hidden="1" customHeight="1">
      <c r="A346" s="8">
        <v>102676.0</v>
      </c>
      <c r="B346" s="8" t="s">
        <v>1178</v>
      </c>
      <c r="C346" s="8" t="s">
        <v>1138</v>
      </c>
      <c r="D346" s="8" t="s">
        <v>2</v>
      </c>
      <c r="E346" s="2"/>
      <c r="F346" s="2" t="str">
        <f t="shared" si="1"/>
        <v>No</v>
      </c>
      <c r="G346" s="2" t="str">
        <f t="shared" si="2"/>
        <v>No</v>
      </c>
      <c r="H346" s="8" t="s">
        <v>95</v>
      </c>
      <c r="I346" s="8" t="s">
        <v>96</v>
      </c>
      <c r="J346" s="8" t="s">
        <v>97</v>
      </c>
      <c r="K346" s="8" t="s">
        <v>1146</v>
      </c>
      <c r="L346" s="8" t="s">
        <v>1179</v>
      </c>
      <c r="M346" s="8" t="s">
        <v>15</v>
      </c>
    </row>
    <row r="347" ht="15.0" hidden="1" customHeight="1">
      <c r="A347" s="8">
        <v>102453.0</v>
      </c>
      <c r="B347" s="8" t="s">
        <v>1180</v>
      </c>
      <c r="C347" s="8" t="s">
        <v>1181</v>
      </c>
      <c r="D347" s="8" t="s">
        <v>2</v>
      </c>
      <c r="E347" s="2"/>
      <c r="F347" s="2" t="str">
        <f t="shared" si="1"/>
        <v>No</v>
      </c>
      <c r="G347" s="2" t="str">
        <f t="shared" si="2"/>
        <v>No</v>
      </c>
      <c r="H347" s="8" t="s">
        <v>95</v>
      </c>
      <c r="I347" s="8" t="s">
        <v>96</v>
      </c>
      <c r="J347" s="8" t="s">
        <v>97</v>
      </c>
      <c r="K347" s="8" t="s">
        <v>1146</v>
      </c>
      <c r="L347" s="8" t="s">
        <v>1182</v>
      </c>
      <c r="M347" s="8" t="s">
        <v>15</v>
      </c>
    </row>
    <row r="348" ht="15.0" hidden="1" customHeight="1">
      <c r="A348" s="8">
        <v>103004.0</v>
      </c>
      <c r="B348" s="8" t="s">
        <v>511</v>
      </c>
      <c r="C348" s="8" t="s">
        <v>1183</v>
      </c>
      <c r="D348" s="8" t="s">
        <v>467</v>
      </c>
      <c r="E348" s="2"/>
      <c r="F348" s="2" t="str">
        <f t="shared" si="1"/>
        <v>Yes</v>
      </c>
      <c r="G348" s="2" t="str">
        <f t="shared" si="2"/>
        <v>Unknown</v>
      </c>
      <c r="H348" s="8" t="s">
        <v>127</v>
      </c>
      <c r="I348" s="8" t="s">
        <v>128</v>
      </c>
      <c r="J348" s="8" t="s">
        <v>97</v>
      </c>
      <c r="K348" s="8" t="s">
        <v>1146</v>
      </c>
      <c r="L348" s="8" t="s">
        <v>1184</v>
      </c>
      <c r="M348" s="8" t="s">
        <v>7</v>
      </c>
    </row>
    <row r="349" ht="15.0" hidden="1" customHeight="1">
      <c r="A349" s="8">
        <v>102431.0</v>
      </c>
      <c r="B349" s="8" t="s">
        <v>1185</v>
      </c>
      <c r="C349" s="8" t="s">
        <v>1186</v>
      </c>
      <c r="D349" s="8" t="s">
        <v>203</v>
      </c>
      <c r="E349" s="2"/>
      <c r="F349" s="2" t="str">
        <f t="shared" si="1"/>
        <v>Yes</v>
      </c>
      <c r="G349" s="2" t="str">
        <f t="shared" si="2"/>
        <v>Yes</v>
      </c>
      <c r="H349" s="8" t="s">
        <v>107</v>
      </c>
      <c r="I349" s="8" t="s">
        <v>96</v>
      </c>
      <c r="J349" s="8" t="s">
        <v>97</v>
      </c>
      <c r="K349" s="8" t="s">
        <v>1146</v>
      </c>
      <c r="L349" s="8" t="s">
        <v>1187</v>
      </c>
      <c r="M349" s="8" t="s">
        <v>7</v>
      </c>
    </row>
    <row r="350" ht="15.0" hidden="1" customHeight="1">
      <c r="A350" s="8">
        <v>102320.0</v>
      </c>
      <c r="B350" s="8" t="s">
        <v>1105</v>
      </c>
      <c r="C350" s="8" t="s">
        <v>1060</v>
      </c>
      <c r="D350" s="8" t="s">
        <v>2</v>
      </c>
      <c r="E350" s="2"/>
      <c r="F350" s="2" t="str">
        <f t="shared" si="1"/>
        <v>No</v>
      </c>
      <c r="G350" s="2" t="str">
        <f t="shared" si="2"/>
        <v>No</v>
      </c>
      <c r="H350" s="8" t="s">
        <v>95</v>
      </c>
      <c r="I350" s="8" t="s">
        <v>96</v>
      </c>
      <c r="J350" s="8" t="s">
        <v>97</v>
      </c>
      <c r="K350" s="8" t="s">
        <v>1146</v>
      </c>
      <c r="L350" s="8" t="s">
        <v>1188</v>
      </c>
      <c r="M350" s="8" t="s">
        <v>15</v>
      </c>
    </row>
    <row r="351" ht="15.0" hidden="1" customHeight="1">
      <c r="A351" s="8">
        <v>102325.0</v>
      </c>
      <c r="B351" s="8" t="s">
        <v>1189</v>
      </c>
      <c r="C351" s="8" t="s">
        <v>1190</v>
      </c>
      <c r="D351" s="8" t="s">
        <v>2</v>
      </c>
      <c r="E351" s="2"/>
      <c r="F351" s="2" t="str">
        <f t="shared" si="1"/>
        <v>Yes</v>
      </c>
      <c r="G351" s="2" t="str">
        <f t="shared" si="2"/>
        <v>Unknown</v>
      </c>
      <c r="H351" s="8" t="s">
        <v>127</v>
      </c>
      <c r="I351" s="8" t="s">
        <v>128</v>
      </c>
      <c r="J351" s="8" t="s">
        <v>97</v>
      </c>
      <c r="K351" s="8" t="s">
        <v>1146</v>
      </c>
      <c r="L351" s="8" t="s">
        <v>1191</v>
      </c>
      <c r="M351" s="8" t="s">
        <v>15</v>
      </c>
    </row>
    <row r="352" ht="15.0" hidden="1" customHeight="1">
      <c r="A352" s="8">
        <v>102329.0</v>
      </c>
      <c r="B352" s="8" t="s">
        <v>1192</v>
      </c>
      <c r="C352" s="8" t="s">
        <v>729</v>
      </c>
      <c r="D352" s="8" t="s">
        <v>2</v>
      </c>
      <c r="E352" s="2"/>
      <c r="F352" s="2" t="str">
        <f t="shared" si="1"/>
        <v>Yes</v>
      </c>
      <c r="G352" s="2" t="str">
        <f t="shared" si="2"/>
        <v>Unknown</v>
      </c>
      <c r="H352" s="8" t="s">
        <v>127</v>
      </c>
      <c r="I352" s="8" t="s">
        <v>128</v>
      </c>
      <c r="J352" s="8" t="s">
        <v>97</v>
      </c>
      <c r="K352" s="8" t="s">
        <v>1146</v>
      </c>
      <c r="L352" s="8" t="s">
        <v>1193</v>
      </c>
      <c r="M352" s="8" t="s">
        <v>7</v>
      </c>
    </row>
    <row r="353" ht="15.0" hidden="1" customHeight="1">
      <c r="A353" s="8">
        <v>100797.0</v>
      </c>
      <c r="B353" s="8" t="s">
        <v>1194</v>
      </c>
      <c r="C353" s="8" t="s">
        <v>1195</v>
      </c>
      <c r="D353" s="8" t="s">
        <v>113</v>
      </c>
      <c r="E353" s="2"/>
      <c r="F353" s="2" t="str">
        <f t="shared" si="1"/>
        <v>Yes</v>
      </c>
      <c r="G353" s="2" t="str">
        <f t="shared" si="2"/>
        <v>Unknown</v>
      </c>
      <c r="H353" s="8" t="s">
        <v>127</v>
      </c>
      <c r="I353" s="8" t="s">
        <v>128</v>
      </c>
      <c r="J353" s="8" t="s">
        <v>97</v>
      </c>
      <c r="K353" s="8" t="s">
        <v>1146</v>
      </c>
      <c r="L353" s="8" t="s">
        <v>1196</v>
      </c>
      <c r="M353" s="8" t="s">
        <v>7</v>
      </c>
    </row>
    <row r="354" ht="15.0" hidden="1" customHeight="1">
      <c r="A354" s="8">
        <v>102788.0</v>
      </c>
      <c r="B354" s="8" t="s">
        <v>1197</v>
      </c>
      <c r="C354" s="8" t="s">
        <v>1198</v>
      </c>
      <c r="D354" s="8" t="s">
        <v>2</v>
      </c>
      <c r="E354" s="2"/>
      <c r="F354" s="2" t="str">
        <f t="shared" si="1"/>
        <v>No</v>
      </c>
      <c r="G354" s="2" t="str">
        <f t="shared" si="2"/>
        <v>No</v>
      </c>
      <c r="H354" s="8" t="s">
        <v>95</v>
      </c>
      <c r="I354" s="8" t="s">
        <v>96</v>
      </c>
      <c r="J354" s="8" t="s">
        <v>97</v>
      </c>
      <c r="K354" s="8" t="s">
        <v>1146</v>
      </c>
      <c r="L354" s="8" t="s">
        <v>1199</v>
      </c>
      <c r="M354" s="8" t="s">
        <v>15</v>
      </c>
    </row>
    <row r="355" ht="15.0" hidden="1" customHeight="1">
      <c r="A355" s="8">
        <v>102328.0</v>
      </c>
      <c r="B355" s="8" t="s">
        <v>182</v>
      </c>
      <c r="C355" s="8" t="s">
        <v>1200</v>
      </c>
      <c r="D355" s="8" t="s">
        <v>2</v>
      </c>
      <c r="E355" s="2"/>
      <c r="F355" s="2" t="str">
        <f t="shared" si="1"/>
        <v>No</v>
      </c>
      <c r="G355" s="2" t="str">
        <f t="shared" si="2"/>
        <v>No</v>
      </c>
      <c r="H355" s="8" t="s">
        <v>95</v>
      </c>
      <c r="I355" s="8" t="s">
        <v>96</v>
      </c>
      <c r="J355" s="8" t="s">
        <v>97</v>
      </c>
      <c r="K355" s="8" t="s">
        <v>1146</v>
      </c>
      <c r="L355" s="8" t="s">
        <v>1201</v>
      </c>
      <c r="M355" s="8" t="s">
        <v>15</v>
      </c>
    </row>
    <row r="356" ht="15.0" hidden="1" customHeight="1">
      <c r="A356" s="8">
        <v>100894.0</v>
      </c>
      <c r="B356" s="8" t="s">
        <v>182</v>
      </c>
      <c r="C356" s="8" t="s">
        <v>1202</v>
      </c>
      <c r="D356" s="8" t="s">
        <v>49</v>
      </c>
      <c r="E356" s="2"/>
      <c r="F356" s="2" t="str">
        <f t="shared" si="1"/>
        <v>Yes</v>
      </c>
      <c r="G356" s="2" t="str">
        <f t="shared" si="2"/>
        <v>Yes</v>
      </c>
      <c r="H356" s="8" t="s">
        <v>107</v>
      </c>
      <c r="I356" s="8" t="s">
        <v>96</v>
      </c>
      <c r="J356" s="8" t="s">
        <v>97</v>
      </c>
      <c r="K356" s="8" t="s">
        <v>1146</v>
      </c>
      <c r="L356" s="8" t="s">
        <v>1203</v>
      </c>
      <c r="M356" s="8" t="s">
        <v>15</v>
      </c>
    </row>
    <row r="357" ht="15.0" hidden="1" customHeight="1">
      <c r="A357" s="8">
        <v>102926.0</v>
      </c>
      <c r="B357" s="8" t="s">
        <v>182</v>
      </c>
      <c r="C357" s="8" t="s">
        <v>1204</v>
      </c>
      <c r="D357" s="8" t="s">
        <v>2</v>
      </c>
      <c r="E357" s="2"/>
      <c r="F357" s="2" t="str">
        <f t="shared" si="1"/>
        <v>Yes</v>
      </c>
      <c r="G357" s="2" t="str">
        <f t="shared" si="2"/>
        <v>Yes</v>
      </c>
      <c r="H357" s="8" t="s">
        <v>107</v>
      </c>
      <c r="I357" s="8" t="s">
        <v>96</v>
      </c>
      <c r="J357" s="8" t="s">
        <v>97</v>
      </c>
      <c r="K357" s="8" t="s">
        <v>1146</v>
      </c>
      <c r="L357" s="8" t="s">
        <v>1205</v>
      </c>
      <c r="M357" s="8" t="s">
        <v>15</v>
      </c>
    </row>
    <row r="358" ht="15.0" hidden="1" customHeight="1">
      <c r="A358" s="8">
        <v>102326.0</v>
      </c>
      <c r="B358" s="8" t="s">
        <v>1206</v>
      </c>
      <c r="C358" s="8" t="s">
        <v>1207</v>
      </c>
      <c r="D358" s="8" t="s">
        <v>2</v>
      </c>
      <c r="E358" s="2"/>
      <c r="F358" s="2" t="str">
        <f t="shared" si="1"/>
        <v>No</v>
      </c>
      <c r="G358" s="2" t="str">
        <f t="shared" si="2"/>
        <v>No</v>
      </c>
      <c r="H358" s="8" t="s">
        <v>95</v>
      </c>
      <c r="I358" s="8" t="s">
        <v>96</v>
      </c>
      <c r="J358" s="8" t="s">
        <v>97</v>
      </c>
      <c r="K358" s="8" t="s">
        <v>1146</v>
      </c>
      <c r="L358" s="8" t="s">
        <v>1208</v>
      </c>
      <c r="M358" s="8" t="s">
        <v>15</v>
      </c>
    </row>
    <row r="359" ht="15.0" hidden="1" customHeight="1">
      <c r="A359" s="8">
        <v>100985.0</v>
      </c>
      <c r="B359" s="8" t="s">
        <v>1209</v>
      </c>
      <c r="C359" s="8" t="s">
        <v>367</v>
      </c>
      <c r="D359" s="8" t="s">
        <v>2</v>
      </c>
      <c r="E359" s="2"/>
      <c r="F359" s="2" t="str">
        <f t="shared" si="1"/>
        <v>Yes</v>
      </c>
      <c r="G359" s="2" t="str">
        <f t="shared" si="2"/>
        <v>Unknown</v>
      </c>
      <c r="H359" s="8" t="s">
        <v>127</v>
      </c>
      <c r="I359" s="8" t="s">
        <v>128</v>
      </c>
      <c r="J359" s="8" t="s">
        <v>97</v>
      </c>
      <c r="K359" s="8" t="s">
        <v>1146</v>
      </c>
      <c r="L359" s="8" t="s">
        <v>1210</v>
      </c>
      <c r="M359" s="8" t="s">
        <v>15</v>
      </c>
    </row>
    <row r="360" ht="15.0" hidden="1" customHeight="1">
      <c r="A360" s="8">
        <v>100997.0</v>
      </c>
      <c r="B360" s="8" t="s">
        <v>1211</v>
      </c>
      <c r="C360" s="8" t="s">
        <v>1004</v>
      </c>
      <c r="D360" s="8" t="s">
        <v>43</v>
      </c>
      <c r="E360" s="2"/>
      <c r="F360" s="2" t="str">
        <f t="shared" si="1"/>
        <v>No</v>
      </c>
      <c r="G360" s="2" t="str">
        <f t="shared" si="2"/>
        <v>No</v>
      </c>
      <c r="H360" s="8" t="s">
        <v>95</v>
      </c>
      <c r="I360" s="8" t="s">
        <v>96</v>
      </c>
      <c r="J360" s="8" t="s">
        <v>97</v>
      </c>
      <c r="K360" s="8" t="s">
        <v>1146</v>
      </c>
      <c r="L360" s="8" t="s">
        <v>1212</v>
      </c>
      <c r="M360" s="8" t="s">
        <v>15</v>
      </c>
    </row>
    <row r="361" ht="15.0" hidden="1" customHeight="1">
      <c r="A361" s="8">
        <v>103003.0</v>
      </c>
      <c r="B361" s="8" t="s">
        <v>1213</v>
      </c>
      <c r="C361" s="8" t="s">
        <v>896</v>
      </c>
      <c r="D361" s="8" t="s">
        <v>343</v>
      </c>
      <c r="E361" s="2"/>
      <c r="F361" s="2" t="str">
        <f t="shared" si="1"/>
        <v>Yes</v>
      </c>
      <c r="G361" s="2" t="str">
        <f t="shared" si="2"/>
        <v>Unknown</v>
      </c>
      <c r="H361" s="8" t="s">
        <v>127</v>
      </c>
      <c r="I361" s="8" t="s">
        <v>128</v>
      </c>
      <c r="J361" s="8" t="s">
        <v>97</v>
      </c>
      <c r="K361" s="8" t="s">
        <v>1146</v>
      </c>
      <c r="L361" s="8" t="s">
        <v>1214</v>
      </c>
      <c r="M361" s="8" t="s">
        <v>15</v>
      </c>
    </row>
    <row r="362" ht="15.0" hidden="1" customHeight="1">
      <c r="A362" s="8">
        <v>102330.0</v>
      </c>
      <c r="B362" s="8" t="s">
        <v>1215</v>
      </c>
      <c r="C362" s="8" t="s">
        <v>1216</v>
      </c>
      <c r="D362" s="8" t="s">
        <v>2</v>
      </c>
      <c r="E362" s="2"/>
      <c r="F362" s="2" t="str">
        <f t="shared" si="1"/>
        <v>No</v>
      </c>
      <c r="G362" s="2" t="str">
        <f t="shared" si="2"/>
        <v>No</v>
      </c>
      <c r="H362" s="8" t="s">
        <v>95</v>
      </c>
      <c r="I362" s="8" t="s">
        <v>96</v>
      </c>
      <c r="J362" s="8" t="s">
        <v>97</v>
      </c>
      <c r="K362" s="8" t="s">
        <v>1146</v>
      </c>
      <c r="L362" s="8" t="s">
        <v>1217</v>
      </c>
      <c r="M362" s="8" t="s">
        <v>15</v>
      </c>
    </row>
    <row r="363" ht="15.0" hidden="1" customHeight="1">
      <c r="A363" s="8">
        <v>101146.0</v>
      </c>
      <c r="B363" s="8" t="s">
        <v>1030</v>
      </c>
      <c r="C363" s="8" t="s">
        <v>170</v>
      </c>
      <c r="D363" s="8" t="s">
        <v>2</v>
      </c>
      <c r="E363" s="2"/>
      <c r="F363" s="2" t="str">
        <f t="shared" si="1"/>
        <v>No</v>
      </c>
      <c r="G363" s="2" t="str">
        <f t="shared" si="2"/>
        <v>No</v>
      </c>
      <c r="H363" s="8" t="s">
        <v>95</v>
      </c>
      <c r="I363" s="8" t="s">
        <v>96</v>
      </c>
      <c r="J363" s="8" t="s">
        <v>97</v>
      </c>
      <c r="K363" s="8" t="s">
        <v>1146</v>
      </c>
      <c r="L363" s="8" t="s">
        <v>1218</v>
      </c>
      <c r="M363" s="8" t="s">
        <v>15</v>
      </c>
    </row>
    <row r="364" ht="15.0" hidden="1" customHeight="1">
      <c r="A364" s="8">
        <v>101207.0</v>
      </c>
      <c r="B364" s="8" t="s">
        <v>1219</v>
      </c>
      <c r="C364" s="8" t="s">
        <v>967</v>
      </c>
      <c r="D364" s="8" t="s">
        <v>2</v>
      </c>
      <c r="E364" s="2"/>
      <c r="F364" s="2" t="str">
        <f t="shared" si="1"/>
        <v>No</v>
      </c>
      <c r="G364" s="2" t="str">
        <f t="shared" si="2"/>
        <v>No</v>
      </c>
      <c r="H364" s="8" t="s">
        <v>95</v>
      </c>
      <c r="I364" s="8" t="s">
        <v>96</v>
      </c>
      <c r="J364" s="8" t="s">
        <v>97</v>
      </c>
      <c r="K364" s="8" t="s">
        <v>1146</v>
      </c>
      <c r="L364" s="8" t="s">
        <v>1220</v>
      </c>
      <c r="M364" s="8" t="s">
        <v>15</v>
      </c>
    </row>
    <row r="365" ht="15.0" hidden="1" customHeight="1">
      <c r="A365" s="8">
        <v>102333.0</v>
      </c>
      <c r="B365" s="8" t="s">
        <v>211</v>
      </c>
      <c r="C365" s="8" t="s">
        <v>1221</v>
      </c>
      <c r="D365" s="8" t="s">
        <v>2</v>
      </c>
      <c r="E365" s="2"/>
      <c r="F365" s="2" t="str">
        <f t="shared" si="1"/>
        <v>No</v>
      </c>
      <c r="G365" s="2" t="str">
        <f t="shared" si="2"/>
        <v>No</v>
      </c>
      <c r="H365" s="8" t="s">
        <v>95</v>
      </c>
      <c r="I365" s="8" t="s">
        <v>96</v>
      </c>
      <c r="J365" s="8" t="s">
        <v>97</v>
      </c>
      <c r="K365" s="8" t="s">
        <v>1146</v>
      </c>
      <c r="L365" s="8" t="s">
        <v>1222</v>
      </c>
      <c r="M365" s="8" t="s">
        <v>15</v>
      </c>
    </row>
    <row r="366" ht="15.0" hidden="1" customHeight="1">
      <c r="A366" s="8">
        <v>102858.0</v>
      </c>
      <c r="B366" s="8" t="s">
        <v>1223</v>
      </c>
      <c r="C366" s="8" t="s">
        <v>117</v>
      </c>
      <c r="D366" s="8" t="s">
        <v>2</v>
      </c>
      <c r="E366" s="2"/>
      <c r="F366" s="2" t="str">
        <f t="shared" si="1"/>
        <v>Yes</v>
      </c>
      <c r="G366" s="2" t="str">
        <f t="shared" si="2"/>
        <v>Unknown</v>
      </c>
      <c r="H366" s="8" t="s">
        <v>127</v>
      </c>
      <c r="I366" s="8" t="s">
        <v>128</v>
      </c>
      <c r="J366" s="8" t="s">
        <v>97</v>
      </c>
      <c r="K366" s="8" t="s">
        <v>1146</v>
      </c>
      <c r="L366" s="8" t="s">
        <v>1224</v>
      </c>
      <c r="M366" s="8" t="s">
        <v>15</v>
      </c>
    </row>
    <row r="367" ht="15.0" hidden="1" customHeight="1">
      <c r="A367" s="8">
        <v>102925.0</v>
      </c>
      <c r="B367" s="8" t="s">
        <v>1225</v>
      </c>
      <c r="C367" s="8" t="s">
        <v>1226</v>
      </c>
      <c r="D367" s="8" t="s">
        <v>343</v>
      </c>
      <c r="E367" s="2"/>
      <c r="F367" s="2" t="str">
        <f t="shared" si="1"/>
        <v>Yes</v>
      </c>
      <c r="G367" s="2" t="str">
        <f t="shared" si="2"/>
        <v>Unknown</v>
      </c>
      <c r="H367" s="8" t="s">
        <v>127</v>
      </c>
      <c r="I367" s="8" t="s">
        <v>128</v>
      </c>
      <c r="J367" s="8" t="s">
        <v>97</v>
      </c>
      <c r="K367" s="8" t="s">
        <v>1146</v>
      </c>
      <c r="L367" s="8" t="s">
        <v>1227</v>
      </c>
      <c r="M367" s="8" t="s">
        <v>15</v>
      </c>
    </row>
    <row r="368" ht="15.0" hidden="1" customHeight="1">
      <c r="A368" s="8">
        <v>102324.0</v>
      </c>
      <c r="B368" s="8" t="s">
        <v>1228</v>
      </c>
      <c r="C368" s="8" t="s">
        <v>1190</v>
      </c>
      <c r="D368" s="8" t="s">
        <v>2</v>
      </c>
      <c r="E368" s="2"/>
      <c r="F368" s="2" t="str">
        <f t="shared" si="1"/>
        <v>No</v>
      </c>
      <c r="G368" s="2" t="str">
        <f t="shared" si="2"/>
        <v>No</v>
      </c>
      <c r="H368" s="8" t="s">
        <v>95</v>
      </c>
      <c r="I368" s="8" t="s">
        <v>96</v>
      </c>
      <c r="J368" s="8" t="s">
        <v>97</v>
      </c>
      <c r="K368" s="8" t="s">
        <v>1146</v>
      </c>
      <c r="L368" s="8" t="s">
        <v>1229</v>
      </c>
      <c r="M368" s="8" t="s">
        <v>15</v>
      </c>
    </row>
    <row r="369" ht="15.0" hidden="1" customHeight="1">
      <c r="A369" s="8">
        <v>101314.0</v>
      </c>
      <c r="B369" s="8" t="s">
        <v>1230</v>
      </c>
      <c r="C369" s="8" t="s">
        <v>1231</v>
      </c>
      <c r="D369" s="8" t="s">
        <v>2</v>
      </c>
      <c r="E369" s="2"/>
      <c r="F369" s="2" t="str">
        <f t="shared" si="1"/>
        <v>Yes</v>
      </c>
      <c r="G369" s="2" t="str">
        <f t="shared" si="2"/>
        <v>Yes</v>
      </c>
      <c r="H369" s="8" t="s">
        <v>107</v>
      </c>
      <c r="I369" s="8" t="s">
        <v>96</v>
      </c>
      <c r="J369" s="8" t="s">
        <v>97</v>
      </c>
      <c r="K369" s="8" t="s">
        <v>1146</v>
      </c>
      <c r="L369" s="8" t="s">
        <v>1232</v>
      </c>
      <c r="M369" s="8" t="s">
        <v>25</v>
      </c>
    </row>
    <row r="370" ht="15.0" hidden="1" customHeight="1">
      <c r="A370" s="8">
        <v>102321.0</v>
      </c>
      <c r="B370" s="8" t="s">
        <v>1233</v>
      </c>
      <c r="C370" s="8" t="s">
        <v>1234</v>
      </c>
      <c r="D370" s="8" t="s">
        <v>2</v>
      </c>
      <c r="E370" s="2"/>
      <c r="F370" s="2" t="str">
        <f t="shared" si="1"/>
        <v>Yes</v>
      </c>
      <c r="G370" s="2" t="str">
        <f t="shared" si="2"/>
        <v>Yes</v>
      </c>
      <c r="H370" s="8" t="s">
        <v>231</v>
      </c>
      <c r="I370" s="8" t="s">
        <v>96</v>
      </c>
      <c r="J370" s="8" t="s">
        <v>97</v>
      </c>
      <c r="K370" s="8" t="s">
        <v>1146</v>
      </c>
      <c r="L370" s="8" t="s">
        <v>1235</v>
      </c>
      <c r="M370" s="8" t="s">
        <v>15</v>
      </c>
    </row>
    <row r="371" ht="15.0" hidden="1" customHeight="1">
      <c r="A371" s="8">
        <v>101363.0</v>
      </c>
      <c r="B371" s="8" t="s">
        <v>1236</v>
      </c>
      <c r="C371" s="8" t="s">
        <v>1200</v>
      </c>
      <c r="D371" s="8" t="s">
        <v>81</v>
      </c>
      <c r="E371" s="2"/>
      <c r="F371" s="2" t="str">
        <f t="shared" si="1"/>
        <v>No</v>
      </c>
      <c r="G371" s="2" t="str">
        <f t="shared" si="2"/>
        <v>No</v>
      </c>
      <c r="H371" s="8" t="s">
        <v>95</v>
      </c>
      <c r="I371" s="8" t="s">
        <v>96</v>
      </c>
      <c r="J371" s="8" t="s">
        <v>97</v>
      </c>
      <c r="K371" s="8" t="s">
        <v>1146</v>
      </c>
      <c r="L371" s="8" t="s">
        <v>1237</v>
      </c>
      <c r="M371" s="8" t="s">
        <v>7</v>
      </c>
    </row>
    <row r="372" ht="15.0" hidden="1" customHeight="1">
      <c r="A372" s="8">
        <v>101413.0</v>
      </c>
      <c r="B372" s="8" t="s">
        <v>946</v>
      </c>
      <c r="C372" s="8" t="s">
        <v>1238</v>
      </c>
      <c r="D372" s="8" t="s">
        <v>5</v>
      </c>
      <c r="E372" s="2"/>
      <c r="F372" s="2" t="str">
        <f t="shared" si="1"/>
        <v>No</v>
      </c>
      <c r="G372" s="2" t="str">
        <f t="shared" si="2"/>
        <v>No</v>
      </c>
      <c r="H372" s="8" t="s">
        <v>259</v>
      </c>
      <c r="I372" s="8" t="s">
        <v>96</v>
      </c>
      <c r="J372" s="8" t="s">
        <v>97</v>
      </c>
      <c r="K372" s="8" t="s">
        <v>1146</v>
      </c>
      <c r="L372" s="8" t="s">
        <v>1239</v>
      </c>
      <c r="M372" s="8" t="s">
        <v>7</v>
      </c>
    </row>
    <row r="373" ht="15.0" hidden="1" customHeight="1">
      <c r="A373" s="8">
        <v>102730.0</v>
      </c>
      <c r="B373" s="8" t="s">
        <v>1240</v>
      </c>
      <c r="C373" s="8" t="s">
        <v>209</v>
      </c>
      <c r="D373" s="8" t="s">
        <v>2</v>
      </c>
      <c r="E373" s="2"/>
      <c r="F373" s="2" t="str">
        <f t="shared" si="1"/>
        <v>No</v>
      </c>
      <c r="G373" s="2" t="str">
        <f t="shared" si="2"/>
        <v>No</v>
      </c>
      <c r="H373" s="8" t="s">
        <v>95</v>
      </c>
      <c r="I373" s="8" t="s">
        <v>96</v>
      </c>
      <c r="J373" s="8" t="s">
        <v>97</v>
      </c>
      <c r="K373" s="8" t="s">
        <v>1146</v>
      </c>
      <c r="L373" s="8" t="s">
        <v>1241</v>
      </c>
      <c r="M373" s="8" t="s">
        <v>15</v>
      </c>
    </row>
    <row r="374" ht="15.0" hidden="1" customHeight="1">
      <c r="A374" s="8">
        <v>102787.0</v>
      </c>
      <c r="B374" s="8" t="s">
        <v>1242</v>
      </c>
      <c r="C374" s="8" t="s">
        <v>338</v>
      </c>
      <c r="D374" s="8" t="s">
        <v>2</v>
      </c>
      <c r="E374" s="2"/>
      <c r="F374" s="2" t="str">
        <f t="shared" si="1"/>
        <v>No</v>
      </c>
      <c r="G374" s="2" t="str">
        <f t="shared" si="2"/>
        <v>No</v>
      </c>
      <c r="H374" s="8" t="s">
        <v>95</v>
      </c>
      <c r="I374" s="8" t="s">
        <v>96</v>
      </c>
      <c r="J374" s="8" t="s">
        <v>97</v>
      </c>
      <c r="K374" s="8" t="s">
        <v>1146</v>
      </c>
      <c r="L374" s="8" t="s">
        <v>1243</v>
      </c>
      <c r="M374" s="8" t="s">
        <v>15</v>
      </c>
    </row>
    <row r="375" ht="15.0" hidden="1" customHeight="1">
      <c r="A375" s="8">
        <v>102433.0</v>
      </c>
      <c r="B375" s="8" t="s">
        <v>1244</v>
      </c>
      <c r="C375" s="8" t="s">
        <v>1245</v>
      </c>
      <c r="D375" s="8" t="s">
        <v>2</v>
      </c>
      <c r="E375" s="2"/>
      <c r="F375" s="2" t="str">
        <f t="shared" si="1"/>
        <v>No</v>
      </c>
      <c r="G375" s="2" t="str">
        <f t="shared" si="2"/>
        <v>No</v>
      </c>
      <c r="H375" s="8" t="s">
        <v>95</v>
      </c>
      <c r="I375" s="8" t="s">
        <v>96</v>
      </c>
      <c r="J375" s="8" t="s">
        <v>97</v>
      </c>
      <c r="K375" s="8" t="s">
        <v>1146</v>
      </c>
      <c r="L375" s="8" t="s">
        <v>1246</v>
      </c>
      <c r="M375" s="8" t="s">
        <v>15</v>
      </c>
    </row>
    <row r="376" ht="15.0" hidden="1" customHeight="1">
      <c r="A376" s="8">
        <v>102351.0</v>
      </c>
      <c r="B376" s="8" t="s">
        <v>1247</v>
      </c>
      <c r="C376" s="8" t="s">
        <v>1248</v>
      </c>
      <c r="D376" s="8" t="s">
        <v>2</v>
      </c>
      <c r="E376" s="2"/>
      <c r="F376" s="2" t="str">
        <f t="shared" si="1"/>
        <v>No</v>
      </c>
      <c r="G376" s="2" t="str">
        <f t="shared" si="2"/>
        <v>No</v>
      </c>
      <c r="H376" s="8" t="s">
        <v>95</v>
      </c>
      <c r="I376" s="8" t="s">
        <v>96</v>
      </c>
      <c r="J376" s="8" t="s">
        <v>97</v>
      </c>
      <c r="K376" s="8" t="s">
        <v>1146</v>
      </c>
      <c r="L376" s="8" t="s">
        <v>1249</v>
      </c>
      <c r="M376" s="8" t="s">
        <v>15</v>
      </c>
    </row>
    <row r="377" ht="15.0" hidden="1" customHeight="1">
      <c r="A377" s="8">
        <v>101894.0</v>
      </c>
      <c r="B377" s="8" t="s">
        <v>1250</v>
      </c>
      <c r="C377" s="8" t="s">
        <v>166</v>
      </c>
      <c r="D377" s="8" t="s">
        <v>2</v>
      </c>
      <c r="E377" s="2"/>
      <c r="F377" s="2" t="str">
        <f t="shared" si="1"/>
        <v>No</v>
      </c>
      <c r="G377" s="2" t="str">
        <f t="shared" si="2"/>
        <v>No</v>
      </c>
      <c r="H377" s="8" t="s">
        <v>95</v>
      </c>
      <c r="I377" s="8" t="s">
        <v>96</v>
      </c>
      <c r="J377" s="8" t="s">
        <v>97</v>
      </c>
      <c r="K377" s="8" t="s">
        <v>1146</v>
      </c>
      <c r="L377" s="8" t="s">
        <v>1251</v>
      </c>
      <c r="M377" s="8" t="s">
        <v>25</v>
      </c>
    </row>
    <row r="378" ht="15.0" hidden="1" customHeight="1">
      <c r="A378" s="8">
        <v>102927.0</v>
      </c>
      <c r="B378" s="8" t="s">
        <v>1252</v>
      </c>
      <c r="C378" s="8" t="s">
        <v>1082</v>
      </c>
      <c r="D378" s="8" t="s">
        <v>2</v>
      </c>
      <c r="E378" s="2"/>
      <c r="F378" s="2" t="str">
        <f t="shared" si="1"/>
        <v>No</v>
      </c>
      <c r="G378" s="2" t="str">
        <f t="shared" si="2"/>
        <v>No</v>
      </c>
      <c r="H378" s="8" t="s">
        <v>95</v>
      </c>
      <c r="I378" s="8" t="s">
        <v>96</v>
      </c>
      <c r="J378" s="8" t="s">
        <v>97</v>
      </c>
      <c r="K378" s="8" t="s">
        <v>1146</v>
      </c>
      <c r="L378" s="8" t="s">
        <v>1253</v>
      </c>
      <c r="M378" s="8" t="s">
        <v>15</v>
      </c>
    </row>
    <row r="379" ht="15.0" hidden="1" customHeight="1">
      <c r="A379" s="8">
        <v>101997.0</v>
      </c>
      <c r="B379" s="8" t="s">
        <v>471</v>
      </c>
      <c r="C379" s="8" t="s">
        <v>439</v>
      </c>
      <c r="D379" s="8" t="s">
        <v>49</v>
      </c>
      <c r="E379" s="2"/>
      <c r="F379" s="2" t="str">
        <f t="shared" si="1"/>
        <v>Yes</v>
      </c>
      <c r="G379" s="2" t="str">
        <f t="shared" si="2"/>
        <v>Yes</v>
      </c>
      <c r="H379" s="8" t="s">
        <v>107</v>
      </c>
      <c r="I379" s="8" t="s">
        <v>96</v>
      </c>
      <c r="J379" s="8" t="s">
        <v>97</v>
      </c>
      <c r="K379" s="8" t="s">
        <v>1146</v>
      </c>
      <c r="L379" s="8" t="s">
        <v>1254</v>
      </c>
      <c r="M379" s="8" t="s">
        <v>7</v>
      </c>
    </row>
    <row r="380" ht="15.0" hidden="1" customHeight="1">
      <c r="A380" s="8">
        <v>100082.0</v>
      </c>
      <c r="B380" s="8" t="s">
        <v>578</v>
      </c>
      <c r="C380" s="8" t="s">
        <v>1255</v>
      </c>
      <c r="D380" s="8" t="s">
        <v>2</v>
      </c>
      <c r="E380" s="2"/>
      <c r="F380" s="2" t="str">
        <f t="shared" si="1"/>
        <v>No</v>
      </c>
      <c r="G380" s="2" t="str">
        <f t="shared" si="2"/>
        <v>No</v>
      </c>
      <c r="H380" s="8" t="s">
        <v>95</v>
      </c>
      <c r="I380" s="8" t="s">
        <v>96</v>
      </c>
      <c r="J380" s="8" t="s">
        <v>97</v>
      </c>
      <c r="K380" s="8" t="s">
        <v>1256</v>
      </c>
      <c r="L380" s="8" t="s">
        <v>1257</v>
      </c>
      <c r="M380" s="8" t="s">
        <v>15</v>
      </c>
    </row>
    <row r="381" ht="15.0" hidden="1" customHeight="1">
      <c r="A381" s="8">
        <v>100117.0</v>
      </c>
      <c r="B381" s="8" t="s">
        <v>1258</v>
      </c>
      <c r="C381" s="8" t="s">
        <v>1259</v>
      </c>
      <c r="D381" s="8" t="s">
        <v>43</v>
      </c>
      <c r="E381" s="2"/>
      <c r="F381" s="2" t="str">
        <f t="shared" si="1"/>
        <v>No</v>
      </c>
      <c r="G381" s="2" t="str">
        <f t="shared" si="2"/>
        <v>No</v>
      </c>
      <c r="H381" s="8" t="s">
        <v>95</v>
      </c>
      <c r="I381" s="8" t="s">
        <v>96</v>
      </c>
      <c r="J381" s="8" t="s">
        <v>97</v>
      </c>
      <c r="K381" s="8" t="s">
        <v>1256</v>
      </c>
      <c r="L381" s="8" t="s">
        <v>1260</v>
      </c>
      <c r="M381" s="8" t="s">
        <v>15</v>
      </c>
    </row>
    <row r="382" ht="15.0" hidden="1" customHeight="1">
      <c r="A382" s="8">
        <v>100136.0</v>
      </c>
      <c r="B382" s="8" t="s">
        <v>1261</v>
      </c>
      <c r="C382" s="8" t="s">
        <v>1262</v>
      </c>
      <c r="D382" s="8" t="s">
        <v>2</v>
      </c>
      <c r="E382" s="2"/>
      <c r="F382" s="2" t="str">
        <f t="shared" si="1"/>
        <v>No</v>
      </c>
      <c r="G382" s="2" t="str">
        <f t="shared" si="2"/>
        <v>No</v>
      </c>
      <c r="H382" s="8" t="s">
        <v>95</v>
      </c>
      <c r="I382" s="8" t="s">
        <v>96</v>
      </c>
      <c r="J382" s="8" t="s">
        <v>97</v>
      </c>
      <c r="K382" s="8" t="s">
        <v>1256</v>
      </c>
      <c r="L382" s="8" t="s">
        <v>1263</v>
      </c>
      <c r="M382" s="8" t="s">
        <v>15</v>
      </c>
    </row>
    <row r="383" ht="15.0" hidden="1" customHeight="1">
      <c r="A383" s="8">
        <v>100147.0</v>
      </c>
      <c r="B383" s="8" t="s">
        <v>1264</v>
      </c>
      <c r="C383" s="8" t="s">
        <v>134</v>
      </c>
      <c r="D383" s="8" t="s">
        <v>2</v>
      </c>
      <c r="E383" s="2"/>
      <c r="F383" s="2" t="str">
        <f t="shared" si="1"/>
        <v>No</v>
      </c>
      <c r="G383" s="2" t="str">
        <f t="shared" si="2"/>
        <v>No</v>
      </c>
      <c r="H383" s="8" t="s">
        <v>95</v>
      </c>
      <c r="I383" s="8" t="s">
        <v>96</v>
      </c>
      <c r="J383" s="8" t="s">
        <v>97</v>
      </c>
      <c r="K383" s="8" t="s">
        <v>1256</v>
      </c>
      <c r="L383" s="8" t="s">
        <v>1265</v>
      </c>
      <c r="M383" s="8" t="s">
        <v>7</v>
      </c>
    </row>
    <row r="384" ht="15.0" hidden="1" customHeight="1">
      <c r="A384" s="8">
        <v>100211.0</v>
      </c>
      <c r="B384" s="8" t="s">
        <v>1266</v>
      </c>
      <c r="C384" s="8" t="s">
        <v>1267</v>
      </c>
      <c r="D384" s="8" t="s">
        <v>49</v>
      </c>
      <c r="E384" s="2"/>
      <c r="F384" s="2" t="str">
        <f t="shared" si="1"/>
        <v>No</v>
      </c>
      <c r="G384" s="2" t="str">
        <f t="shared" si="2"/>
        <v>No</v>
      </c>
      <c r="H384" s="8" t="s">
        <v>95</v>
      </c>
      <c r="I384" s="8" t="s">
        <v>96</v>
      </c>
      <c r="J384" s="8" t="s">
        <v>97</v>
      </c>
      <c r="K384" s="8" t="s">
        <v>1256</v>
      </c>
      <c r="L384" s="8" t="s">
        <v>1268</v>
      </c>
      <c r="M384" s="8" t="s">
        <v>15</v>
      </c>
    </row>
    <row r="385" ht="15.0" hidden="1" customHeight="1">
      <c r="A385" s="8">
        <v>100231.0</v>
      </c>
      <c r="B385" s="8" t="s">
        <v>1269</v>
      </c>
      <c r="C385" s="8" t="s">
        <v>1270</v>
      </c>
      <c r="D385" s="8" t="s">
        <v>2</v>
      </c>
      <c r="E385" s="2"/>
      <c r="F385" s="2" t="str">
        <f t="shared" si="1"/>
        <v>No</v>
      </c>
      <c r="G385" s="2" t="str">
        <f t="shared" si="2"/>
        <v>No</v>
      </c>
      <c r="H385" s="8" t="s">
        <v>95</v>
      </c>
      <c r="I385" s="8" t="s">
        <v>96</v>
      </c>
      <c r="J385" s="8" t="s">
        <v>97</v>
      </c>
      <c r="K385" s="8" t="s">
        <v>1256</v>
      </c>
      <c r="L385" s="8" t="s">
        <v>1271</v>
      </c>
      <c r="M385" s="8" t="s">
        <v>15</v>
      </c>
    </row>
    <row r="386" ht="15.0" hidden="1" customHeight="1">
      <c r="A386" s="8">
        <v>102452.0</v>
      </c>
      <c r="B386" s="8" t="s">
        <v>1272</v>
      </c>
      <c r="C386" s="8" t="s">
        <v>1273</v>
      </c>
      <c r="D386" s="8" t="s">
        <v>2</v>
      </c>
      <c r="E386" s="2"/>
      <c r="F386" s="2" t="str">
        <f t="shared" si="1"/>
        <v>No</v>
      </c>
      <c r="G386" s="2" t="str">
        <f t="shared" si="2"/>
        <v>No</v>
      </c>
      <c r="H386" s="8" t="s">
        <v>95</v>
      </c>
      <c r="I386" s="8" t="s">
        <v>96</v>
      </c>
      <c r="J386" s="8" t="s">
        <v>97</v>
      </c>
      <c r="K386" s="8" t="s">
        <v>1256</v>
      </c>
      <c r="L386" s="8" t="s">
        <v>1274</v>
      </c>
      <c r="M386" s="8" t="s">
        <v>7</v>
      </c>
    </row>
    <row r="387" ht="15.0" hidden="1" customHeight="1">
      <c r="A387" s="8">
        <v>100412.0</v>
      </c>
      <c r="B387" s="8" t="s">
        <v>1275</v>
      </c>
      <c r="C387" s="8" t="s">
        <v>901</v>
      </c>
      <c r="D387" s="8" t="s">
        <v>2</v>
      </c>
      <c r="E387" s="2"/>
      <c r="F387" s="2" t="str">
        <f t="shared" si="1"/>
        <v>No</v>
      </c>
      <c r="G387" s="2" t="str">
        <f t="shared" si="2"/>
        <v>No</v>
      </c>
      <c r="H387" s="8" t="s">
        <v>95</v>
      </c>
      <c r="I387" s="8" t="s">
        <v>96</v>
      </c>
      <c r="J387" s="8" t="s">
        <v>97</v>
      </c>
      <c r="K387" s="8" t="s">
        <v>1256</v>
      </c>
      <c r="L387" s="8" t="s">
        <v>1276</v>
      </c>
      <c r="M387" s="8" t="s">
        <v>15</v>
      </c>
    </row>
    <row r="388" ht="15.0" hidden="1" customHeight="1">
      <c r="A388" s="8">
        <v>102308.0</v>
      </c>
      <c r="B388" s="8" t="s">
        <v>1277</v>
      </c>
      <c r="C388" s="8" t="s">
        <v>1278</v>
      </c>
      <c r="D388" s="8" t="s">
        <v>2</v>
      </c>
      <c r="E388" s="2"/>
      <c r="F388" s="2" t="str">
        <f t="shared" si="1"/>
        <v>Yes</v>
      </c>
      <c r="G388" s="2" t="str">
        <f t="shared" si="2"/>
        <v>Yes</v>
      </c>
      <c r="H388" s="8" t="s">
        <v>107</v>
      </c>
      <c r="I388" s="8" t="s">
        <v>96</v>
      </c>
      <c r="J388" s="8" t="s">
        <v>97</v>
      </c>
      <c r="K388" s="8" t="s">
        <v>1256</v>
      </c>
      <c r="L388" s="8" t="s">
        <v>1279</v>
      </c>
      <c r="M388" s="8" t="s">
        <v>7</v>
      </c>
    </row>
    <row r="389" ht="15.0" hidden="1" customHeight="1">
      <c r="A389" s="8">
        <v>103050.0</v>
      </c>
      <c r="B389" s="8" t="s">
        <v>1280</v>
      </c>
      <c r="C389" s="8" t="s">
        <v>1281</v>
      </c>
      <c r="D389" s="8" t="s">
        <v>1136</v>
      </c>
      <c r="E389" s="2"/>
      <c r="F389" s="2" t="str">
        <f t="shared" si="1"/>
        <v>Yes</v>
      </c>
      <c r="G389" s="2" t="str">
        <f t="shared" si="2"/>
        <v>Yes</v>
      </c>
      <c r="H389" s="8" t="s">
        <v>107</v>
      </c>
      <c r="I389" s="8" t="s">
        <v>96</v>
      </c>
      <c r="J389" s="8" t="s">
        <v>97</v>
      </c>
      <c r="K389" s="8" t="s">
        <v>1256</v>
      </c>
      <c r="L389" s="8" t="s">
        <v>1282</v>
      </c>
      <c r="M389" s="8" t="s">
        <v>15</v>
      </c>
    </row>
    <row r="390" ht="15.0" hidden="1" customHeight="1">
      <c r="A390" s="8">
        <v>102378.0</v>
      </c>
      <c r="B390" s="8" t="s">
        <v>1283</v>
      </c>
      <c r="C390" s="8" t="s">
        <v>338</v>
      </c>
      <c r="D390" s="8" t="s">
        <v>72</v>
      </c>
      <c r="E390" s="2"/>
      <c r="F390" s="2" t="str">
        <f t="shared" si="1"/>
        <v>No</v>
      </c>
      <c r="G390" s="2" t="str">
        <f t="shared" si="2"/>
        <v>No</v>
      </c>
      <c r="H390" s="8" t="s">
        <v>95</v>
      </c>
      <c r="I390" s="8" t="s">
        <v>96</v>
      </c>
      <c r="J390" s="8" t="s">
        <v>97</v>
      </c>
      <c r="K390" s="8" t="s">
        <v>1256</v>
      </c>
      <c r="L390" s="8" t="s">
        <v>1284</v>
      </c>
      <c r="M390" s="8" t="s">
        <v>15</v>
      </c>
    </row>
    <row r="391" ht="15.0" hidden="1" customHeight="1">
      <c r="A391" s="8">
        <v>100516.0</v>
      </c>
      <c r="B391" s="8" t="s">
        <v>1285</v>
      </c>
      <c r="C391" s="8" t="s">
        <v>137</v>
      </c>
      <c r="D391" s="8" t="s">
        <v>2</v>
      </c>
      <c r="E391" s="2"/>
      <c r="F391" s="2" t="str">
        <f t="shared" si="1"/>
        <v>No</v>
      </c>
      <c r="G391" s="2" t="str">
        <f t="shared" si="2"/>
        <v>No</v>
      </c>
      <c r="H391" s="8" t="s">
        <v>95</v>
      </c>
      <c r="I391" s="8" t="s">
        <v>96</v>
      </c>
      <c r="J391" s="8" t="s">
        <v>97</v>
      </c>
      <c r="K391" s="8" t="s">
        <v>1256</v>
      </c>
      <c r="L391" s="8" t="s">
        <v>1286</v>
      </c>
      <c r="M391" s="8" t="s">
        <v>15</v>
      </c>
    </row>
    <row r="392" ht="15.0" hidden="1" customHeight="1">
      <c r="A392" s="8">
        <v>102929.0</v>
      </c>
      <c r="B392" s="8" t="s">
        <v>1287</v>
      </c>
      <c r="C392" s="8" t="s">
        <v>1288</v>
      </c>
      <c r="D392" s="8" t="s">
        <v>343</v>
      </c>
      <c r="E392" s="2"/>
      <c r="F392" s="2" t="str">
        <f t="shared" si="1"/>
        <v>Yes</v>
      </c>
      <c r="G392" s="2" t="str">
        <f t="shared" si="2"/>
        <v>Yes</v>
      </c>
      <c r="H392" s="8" t="s">
        <v>107</v>
      </c>
      <c r="I392" s="8" t="s">
        <v>96</v>
      </c>
      <c r="J392" s="8" t="s">
        <v>97</v>
      </c>
      <c r="K392" s="8" t="s">
        <v>1256</v>
      </c>
      <c r="L392" s="8" t="s">
        <v>1289</v>
      </c>
      <c r="M392" s="8" t="s">
        <v>7</v>
      </c>
    </row>
    <row r="393" ht="15.0" hidden="1" customHeight="1">
      <c r="A393" s="8">
        <v>100678.0</v>
      </c>
      <c r="B393" s="8" t="s">
        <v>1290</v>
      </c>
      <c r="C393" s="8" t="s">
        <v>1291</v>
      </c>
      <c r="D393" s="8" t="s">
        <v>2</v>
      </c>
      <c r="E393" s="2"/>
      <c r="F393" s="2" t="str">
        <f t="shared" si="1"/>
        <v>No</v>
      </c>
      <c r="G393" s="2" t="str">
        <f t="shared" si="2"/>
        <v>No</v>
      </c>
      <c r="H393" s="8" t="s">
        <v>95</v>
      </c>
      <c r="I393" s="8" t="s">
        <v>96</v>
      </c>
      <c r="J393" s="8" t="s">
        <v>97</v>
      </c>
      <c r="K393" s="8" t="s">
        <v>1256</v>
      </c>
      <c r="L393" s="8" t="s">
        <v>1292</v>
      </c>
      <c r="M393" s="8" t="s">
        <v>15</v>
      </c>
    </row>
    <row r="394" ht="15.0" hidden="1" customHeight="1">
      <c r="A394" s="8">
        <v>102682.0</v>
      </c>
      <c r="B394" s="8" t="s">
        <v>1293</v>
      </c>
      <c r="C394" s="8" t="s">
        <v>1294</v>
      </c>
      <c r="D394" s="8" t="s">
        <v>2</v>
      </c>
      <c r="E394" s="2"/>
      <c r="F394" s="2" t="str">
        <f t="shared" si="1"/>
        <v>No</v>
      </c>
      <c r="G394" s="2" t="str">
        <f t="shared" si="2"/>
        <v>No</v>
      </c>
      <c r="H394" s="8" t="s">
        <v>95</v>
      </c>
      <c r="I394" s="8" t="s">
        <v>96</v>
      </c>
      <c r="J394" s="8" t="s">
        <v>97</v>
      </c>
      <c r="K394" s="8" t="s">
        <v>1256</v>
      </c>
      <c r="L394" s="8" t="s">
        <v>1295</v>
      </c>
      <c r="M394" s="8" t="s">
        <v>15</v>
      </c>
    </row>
    <row r="395" ht="15.0" hidden="1" customHeight="1">
      <c r="A395" s="8">
        <v>102652.0</v>
      </c>
      <c r="B395" s="8" t="s">
        <v>1296</v>
      </c>
      <c r="C395" s="8" t="s">
        <v>1297</v>
      </c>
      <c r="D395" s="8" t="s">
        <v>93</v>
      </c>
      <c r="E395" s="2"/>
      <c r="F395" s="2" t="str">
        <f t="shared" si="1"/>
        <v>Yes</v>
      </c>
      <c r="G395" s="2" t="str">
        <f t="shared" si="2"/>
        <v>Unknown</v>
      </c>
      <c r="H395" s="8" t="s">
        <v>127</v>
      </c>
      <c r="I395" s="8" t="s">
        <v>128</v>
      </c>
      <c r="J395" s="8" t="s">
        <v>97</v>
      </c>
      <c r="K395" s="8" t="s">
        <v>1256</v>
      </c>
      <c r="L395" s="8" t="s">
        <v>1298</v>
      </c>
      <c r="M395" s="8" t="s">
        <v>7</v>
      </c>
    </row>
    <row r="396" ht="15.0" hidden="1" customHeight="1">
      <c r="A396" s="8">
        <v>102928.0</v>
      </c>
      <c r="B396" s="8" t="s">
        <v>1299</v>
      </c>
      <c r="C396" s="8" t="s">
        <v>1300</v>
      </c>
      <c r="D396" s="8" t="s">
        <v>343</v>
      </c>
      <c r="E396" s="2"/>
      <c r="F396" s="2" t="str">
        <f t="shared" si="1"/>
        <v>Yes</v>
      </c>
      <c r="G396" s="2" t="str">
        <f t="shared" si="2"/>
        <v>Yes</v>
      </c>
      <c r="H396" s="8" t="s">
        <v>107</v>
      </c>
      <c r="I396" s="8" t="s">
        <v>96</v>
      </c>
      <c r="J396" s="8" t="s">
        <v>97</v>
      </c>
      <c r="K396" s="8" t="s">
        <v>1256</v>
      </c>
      <c r="L396" s="8" t="s">
        <v>1301</v>
      </c>
      <c r="M396" s="8" t="s">
        <v>15</v>
      </c>
    </row>
    <row r="397" ht="15.0" hidden="1" customHeight="1">
      <c r="A397" s="8">
        <v>102312.0</v>
      </c>
      <c r="B397" s="8" t="s">
        <v>1302</v>
      </c>
      <c r="C397" s="8" t="s">
        <v>1303</v>
      </c>
      <c r="D397" s="8" t="s">
        <v>2</v>
      </c>
      <c r="E397" s="2"/>
      <c r="F397" s="2" t="str">
        <f t="shared" si="1"/>
        <v>No</v>
      </c>
      <c r="G397" s="2" t="str">
        <f t="shared" si="2"/>
        <v>No</v>
      </c>
      <c r="H397" s="8" t="s">
        <v>95</v>
      </c>
      <c r="I397" s="8" t="s">
        <v>96</v>
      </c>
      <c r="J397" s="8" t="s">
        <v>97</v>
      </c>
      <c r="K397" s="8" t="s">
        <v>1256</v>
      </c>
      <c r="L397" s="8" t="s">
        <v>1304</v>
      </c>
      <c r="M397" s="8" t="s">
        <v>15</v>
      </c>
    </row>
    <row r="398" ht="15.0" hidden="1" customHeight="1">
      <c r="A398" s="8">
        <v>102309.0</v>
      </c>
      <c r="B398" s="8" t="s">
        <v>1305</v>
      </c>
      <c r="C398" s="8" t="s">
        <v>1306</v>
      </c>
      <c r="D398" s="8" t="s">
        <v>2</v>
      </c>
      <c r="E398" s="2"/>
      <c r="F398" s="2" t="str">
        <f t="shared" si="1"/>
        <v>No</v>
      </c>
      <c r="G398" s="2" t="str">
        <f t="shared" si="2"/>
        <v>No</v>
      </c>
      <c r="H398" s="8" t="s">
        <v>95</v>
      </c>
      <c r="I398" s="8" t="s">
        <v>96</v>
      </c>
      <c r="J398" s="8" t="s">
        <v>97</v>
      </c>
      <c r="K398" s="8" t="s">
        <v>1256</v>
      </c>
      <c r="L398" s="8" t="s">
        <v>1307</v>
      </c>
      <c r="M398" s="8" t="s">
        <v>7</v>
      </c>
    </row>
    <row r="399" ht="15.0" hidden="1" customHeight="1">
      <c r="A399" s="8">
        <v>102728.0</v>
      </c>
      <c r="B399" s="8" t="s">
        <v>1308</v>
      </c>
      <c r="C399" s="8" t="s">
        <v>1309</v>
      </c>
      <c r="D399" s="8" t="s">
        <v>2</v>
      </c>
      <c r="E399" s="2"/>
      <c r="F399" s="2" t="str">
        <f t="shared" si="1"/>
        <v>No</v>
      </c>
      <c r="G399" s="2" t="str">
        <f t="shared" si="2"/>
        <v>No</v>
      </c>
      <c r="H399" s="8" t="s">
        <v>259</v>
      </c>
      <c r="I399" s="8" t="s">
        <v>96</v>
      </c>
      <c r="J399" s="8" t="s">
        <v>97</v>
      </c>
      <c r="K399" s="8" t="s">
        <v>1256</v>
      </c>
      <c r="L399" s="8" t="s">
        <v>1310</v>
      </c>
      <c r="M399" s="8" t="s">
        <v>15</v>
      </c>
    </row>
    <row r="400" ht="15.0" hidden="1" customHeight="1">
      <c r="A400" s="8">
        <v>101142.0</v>
      </c>
      <c r="B400" s="8" t="s">
        <v>782</v>
      </c>
      <c r="C400" s="8" t="s">
        <v>1311</v>
      </c>
      <c r="D400" s="8" t="s">
        <v>2</v>
      </c>
      <c r="E400" s="2"/>
      <c r="F400" s="2" t="str">
        <f t="shared" si="1"/>
        <v>No</v>
      </c>
      <c r="G400" s="2" t="str">
        <f t="shared" si="2"/>
        <v>No</v>
      </c>
      <c r="H400" s="8" t="s">
        <v>95</v>
      </c>
      <c r="I400" s="8" t="s">
        <v>96</v>
      </c>
      <c r="J400" s="8" t="s">
        <v>97</v>
      </c>
      <c r="K400" s="8" t="s">
        <v>1256</v>
      </c>
      <c r="L400" s="8" t="s">
        <v>1312</v>
      </c>
      <c r="M400" s="8" t="s">
        <v>15</v>
      </c>
    </row>
    <row r="401" ht="15.0" hidden="1" customHeight="1">
      <c r="A401" s="8">
        <v>102307.0</v>
      </c>
      <c r="B401" s="8" t="s">
        <v>1313</v>
      </c>
      <c r="C401" s="8" t="s">
        <v>1314</v>
      </c>
      <c r="D401" s="8" t="s">
        <v>2</v>
      </c>
      <c r="E401" s="2"/>
      <c r="F401" s="2" t="str">
        <f t="shared" si="1"/>
        <v>Yes</v>
      </c>
      <c r="G401" s="2" t="str">
        <f t="shared" si="2"/>
        <v>Yes</v>
      </c>
      <c r="H401" s="8" t="s">
        <v>231</v>
      </c>
      <c r="I401" s="8" t="s">
        <v>96</v>
      </c>
      <c r="J401" s="8" t="s">
        <v>97</v>
      </c>
      <c r="K401" s="8" t="s">
        <v>1256</v>
      </c>
      <c r="L401" s="8" t="s">
        <v>1315</v>
      </c>
      <c r="M401" s="8" t="s">
        <v>7</v>
      </c>
    </row>
    <row r="402" ht="15.0" hidden="1" customHeight="1">
      <c r="A402" s="8">
        <v>102727.0</v>
      </c>
      <c r="B402" s="8" t="s">
        <v>1316</v>
      </c>
      <c r="C402" s="8" t="s">
        <v>1317</v>
      </c>
      <c r="D402" s="8" t="s">
        <v>2</v>
      </c>
      <c r="E402" s="2"/>
      <c r="F402" s="2" t="str">
        <f t="shared" si="1"/>
        <v>Yes</v>
      </c>
      <c r="G402" s="2" t="str">
        <f t="shared" si="2"/>
        <v>Unknown</v>
      </c>
      <c r="H402" s="8" t="s">
        <v>127</v>
      </c>
      <c r="I402" s="8" t="s">
        <v>128</v>
      </c>
      <c r="J402" s="8" t="s">
        <v>97</v>
      </c>
      <c r="K402" s="8" t="s">
        <v>1256</v>
      </c>
      <c r="L402" s="8" t="s">
        <v>1318</v>
      </c>
      <c r="M402" s="8" t="s">
        <v>7</v>
      </c>
    </row>
    <row r="403" ht="15.0" hidden="1" customHeight="1">
      <c r="A403" s="8">
        <v>101374.0</v>
      </c>
      <c r="B403" s="8" t="s">
        <v>1319</v>
      </c>
      <c r="C403" s="8" t="s">
        <v>901</v>
      </c>
      <c r="D403" s="8" t="s">
        <v>43</v>
      </c>
      <c r="E403" s="2"/>
      <c r="F403" s="2" t="str">
        <f t="shared" si="1"/>
        <v>No</v>
      </c>
      <c r="G403" s="2" t="str">
        <f t="shared" si="2"/>
        <v>No</v>
      </c>
      <c r="H403" s="8" t="s">
        <v>95</v>
      </c>
      <c r="I403" s="8" t="s">
        <v>96</v>
      </c>
      <c r="J403" s="8" t="s">
        <v>97</v>
      </c>
      <c r="K403" s="8" t="s">
        <v>1256</v>
      </c>
      <c r="L403" s="8" t="s">
        <v>1320</v>
      </c>
      <c r="M403" s="8" t="s">
        <v>15</v>
      </c>
    </row>
    <row r="404" ht="15.0" hidden="1" customHeight="1">
      <c r="A404" s="8">
        <v>101378.0</v>
      </c>
      <c r="B404" s="8" t="s">
        <v>1321</v>
      </c>
      <c r="C404" s="8" t="s">
        <v>1082</v>
      </c>
      <c r="D404" s="8" t="s">
        <v>2</v>
      </c>
      <c r="E404" s="2"/>
      <c r="F404" s="2" t="str">
        <f t="shared" si="1"/>
        <v>No</v>
      </c>
      <c r="G404" s="2" t="str">
        <f t="shared" si="2"/>
        <v>No</v>
      </c>
      <c r="H404" s="8" t="s">
        <v>95</v>
      </c>
      <c r="I404" s="8" t="s">
        <v>96</v>
      </c>
      <c r="J404" s="8" t="s">
        <v>97</v>
      </c>
      <c r="K404" s="8" t="s">
        <v>1256</v>
      </c>
      <c r="L404" s="8" t="s">
        <v>1322</v>
      </c>
      <c r="M404" s="8" t="s">
        <v>15</v>
      </c>
    </row>
    <row r="405" ht="15.0" hidden="1" customHeight="1">
      <c r="A405" s="8">
        <v>102313.0</v>
      </c>
      <c r="B405" s="8" t="s">
        <v>1323</v>
      </c>
      <c r="C405" s="8" t="s">
        <v>405</v>
      </c>
      <c r="D405" s="8" t="s">
        <v>2</v>
      </c>
      <c r="E405" s="2"/>
      <c r="F405" s="2" t="str">
        <f t="shared" si="1"/>
        <v>No</v>
      </c>
      <c r="G405" s="2" t="str">
        <f t="shared" si="2"/>
        <v>No</v>
      </c>
      <c r="H405" s="8" t="s">
        <v>95</v>
      </c>
      <c r="I405" s="8" t="s">
        <v>96</v>
      </c>
      <c r="J405" s="8" t="s">
        <v>97</v>
      </c>
      <c r="K405" s="8" t="s">
        <v>1256</v>
      </c>
      <c r="L405" s="8" t="s">
        <v>1324</v>
      </c>
      <c r="M405" s="8" t="s">
        <v>15</v>
      </c>
    </row>
    <row r="406" ht="15.0" hidden="1" customHeight="1">
      <c r="A406" s="8">
        <v>101524.0</v>
      </c>
      <c r="B406" s="8" t="s">
        <v>1325</v>
      </c>
      <c r="C406" s="8" t="s">
        <v>1326</v>
      </c>
      <c r="D406" s="8" t="s">
        <v>2</v>
      </c>
      <c r="E406" s="2"/>
      <c r="F406" s="2" t="str">
        <f t="shared" si="1"/>
        <v>No</v>
      </c>
      <c r="G406" s="2" t="str">
        <f t="shared" si="2"/>
        <v>No</v>
      </c>
      <c r="H406" s="8" t="s">
        <v>95</v>
      </c>
      <c r="I406" s="8" t="s">
        <v>96</v>
      </c>
      <c r="J406" s="8" t="s">
        <v>97</v>
      </c>
      <c r="K406" s="8" t="s">
        <v>1256</v>
      </c>
      <c r="L406" s="8" t="s">
        <v>1327</v>
      </c>
      <c r="M406" s="8" t="s">
        <v>15</v>
      </c>
    </row>
    <row r="407" ht="15.0" hidden="1" customHeight="1">
      <c r="A407" s="8">
        <v>102620.0</v>
      </c>
      <c r="B407" s="8" t="s">
        <v>1328</v>
      </c>
      <c r="C407" s="8" t="s">
        <v>126</v>
      </c>
      <c r="D407" s="8" t="s">
        <v>113</v>
      </c>
      <c r="E407" s="2"/>
      <c r="F407" s="2" t="str">
        <f t="shared" si="1"/>
        <v>Yes</v>
      </c>
      <c r="G407" s="2" t="str">
        <f t="shared" si="2"/>
        <v>Unknown</v>
      </c>
      <c r="H407" s="8" t="s">
        <v>127</v>
      </c>
      <c r="I407" s="8" t="s">
        <v>128</v>
      </c>
      <c r="J407" s="8" t="s">
        <v>97</v>
      </c>
      <c r="K407" s="8" t="s">
        <v>1256</v>
      </c>
      <c r="L407" s="8" t="s">
        <v>1329</v>
      </c>
      <c r="M407" s="8" t="s">
        <v>25</v>
      </c>
    </row>
    <row r="408" ht="15.0" hidden="1" customHeight="1">
      <c r="A408" s="8">
        <v>102311.0</v>
      </c>
      <c r="B408" s="8" t="s">
        <v>1330</v>
      </c>
      <c r="C408" s="8" t="s">
        <v>1331</v>
      </c>
      <c r="D408" s="8" t="s">
        <v>2</v>
      </c>
      <c r="E408" s="2"/>
      <c r="F408" s="2" t="str">
        <f t="shared" si="1"/>
        <v>No</v>
      </c>
      <c r="G408" s="2" t="str">
        <f t="shared" si="2"/>
        <v>No</v>
      </c>
      <c r="H408" s="8" t="s">
        <v>95</v>
      </c>
      <c r="I408" s="8" t="s">
        <v>96</v>
      </c>
      <c r="J408" s="8" t="s">
        <v>97</v>
      </c>
      <c r="K408" s="8" t="s">
        <v>1256</v>
      </c>
      <c r="L408" s="8" t="s">
        <v>1332</v>
      </c>
      <c r="M408" s="8" t="s">
        <v>7</v>
      </c>
    </row>
    <row r="409" ht="15.0" hidden="1" customHeight="1">
      <c r="A409" s="8">
        <v>101571.0</v>
      </c>
      <c r="B409" s="8" t="s">
        <v>1333</v>
      </c>
      <c r="C409" s="8" t="s">
        <v>134</v>
      </c>
      <c r="D409" s="8" t="s">
        <v>152</v>
      </c>
      <c r="E409" s="2"/>
      <c r="F409" s="2" t="str">
        <f t="shared" si="1"/>
        <v>Yes</v>
      </c>
      <c r="G409" s="2" t="str">
        <f t="shared" si="2"/>
        <v>Unknown</v>
      </c>
      <c r="H409" s="8" t="s">
        <v>127</v>
      </c>
      <c r="I409" s="8" t="s">
        <v>128</v>
      </c>
      <c r="J409" s="8" t="s">
        <v>97</v>
      </c>
      <c r="K409" s="8" t="s">
        <v>1256</v>
      </c>
      <c r="L409" s="8" t="s">
        <v>1334</v>
      </c>
      <c r="M409" s="8" t="s">
        <v>15</v>
      </c>
    </row>
    <row r="410" ht="15.0" hidden="1" customHeight="1">
      <c r="A410" s="8">
        <v>101597.0</v>
      </c>
      <c r="B410" s="8" t="s">
        <v>1335</v>
      </c>
      <c r="C410" s="8" t="s">
        <v>134</v>
      </c>
      <c r="D410" s="8" t="s">
        <v>5</v>
      </c>
      <c r="E410" s="2"/>
      <c r="F410" s="2" t="str">
        <f t="shared" si="1"/>
        <v>No</v>
      </c>
      <c r="G410" s="2" t="str">
        <f t="shared" si="2"/>
        <v>No</v>
      </c>
      <c r="H410" s="8" t="s">
        <v>95</v>
      </c>
      <c r="I410" s="8" t="s">
        <v>96</v>
      </c>
      <c r="J410" s="8" t="s">
        <v>97</v>
      </c>
      <c r="K410" s="8" t="s">
        <v>1256</v>
      </c>
      <c r="L410" s="8" t="s">
        <v>1336</v>
      </c>
      <c r="M410" s="8" t="s">
        <v>15</v>
      </c>
    </row>
    <row r="411" ht="15.0" hidden="1" customHeight="1">
      <c r="A411" s="8">
        <v>102066.0</v>
      </c>
      <c r="B411" s="8" t="s">
        <v>1337</v>
      </c>
      <c r="C411" s="8" t="s">
        <v>783</v>
      </c>
      <c r="D411" s="8" t="s">
        <v>2</v>
      </c>
      <c r="E411" s="2"/>
      <c r="F411" s="2" t="str">
        <f t="shared" si="1"/>
        <v>No</v>
      </c>
      <c r="G411" s="2" t="str">
        <f t="shared" si="2"/>
        <v>No</v>
      </c>
      <c r="H411" s="8" t="s">
        <v>95</v>
      </c>
      <c r="I411" s="8" t="s">
        <v>96</v>
      </c>
      <c r="J411" s="8" t="s">
        <v>97</v>
      </c>
      <c r="K411" s="8" t="s">
        <v>1256</v>
      </c>
      <c r="L411" s="8" t="s">
        <v>1338</v>
      </c>
      <c r="M411" s="8" t="s">
        <v>15</v>
      </c>
    </row>
    <row r="412" ht="15.0" hidden="1" customHeight="1">
      <c r="A412" s="8">
        <v>102769.0</v>
      </c>
      <c r="B412" s="8" t="s">
        <v>1339</v>
      </c>
      <c r="C412" s="8" t="s">
        <v>1028</v>
      </c>
      <c r="D412" s="8" t="s">
        <v>343</v>
      </c>
      <c r="E412" s="2"/>
      <c r="F412" s="2" t="str">
        <f t="shared" si="1"/>
        <v>No</v>
      </c>
      <c r="G412" s="2" t="str">
        <f t="shared" si="2"/>
        <v>No</v>
      </c>
      <c r="H412" s="8" t="s">
        <v>95</v>
      </c>
      <c r="I412" s="8" t="s">
        <v>96</v>
      </c>
      <c r="J412" s="8" t="s">
        <v>97</v>
      </c>
      <c r="K412" s="8" t="s">
        <v>1256</v>
      </c>
      <c r="L412" s="8" t="s">
        <v>1340</v>
      </c>
      <c r="M412" s="8" t="s">
        <v>15</v>
      </c>
    </row>
    <row r="413" ht="15.0" hidden="1" customHeight="1">
      <c r="A413" s="8">
        <v>102726.0</v>
      </c>
      <c r="B413" s="8" t="s">
        <v>1341</v>
      </c>
      <c r="C413" s="8" t="s">
        <v>338</v>
      </c>
      <c r="D413" s="8" t="s">
        <v>343</v>
      </c>
      <c r="E413" s="2"/>
      <c r="F413" s="2" t="str">
        <f t="shared" si="1"/>
        <v>No</v>
      </c>
      <c r="G413" s="2" t="str">
        <f t="shared" si="2"/>
        <v>No</v>
      </c>
      <c r="H413" s="8" t="s">
        <v>95</v>
      </c>
      <c r="I413" s="8" t="s">
        <v>96</v>
      </c>
      <c r="J413" s="8" t="s">
        <v>97</v>
      </c>
      <c r="K413" s="8" t="s">
        <v>1256</v>
      </c>
      <c r="L413" s="8" t="s">
        <v>1342</v>
      </c>
      <c r="M413" s="8" t="s">
        <v>15</v>
      </c>
    </row>
    <row r="414" ht="15.0" hidden="1" customHeight="1">
      <c r="A414" s="8">
        <v>102065.0</v>
      </c>
      <c r="B414" s="8" t="s">
        <v>1343</v>
      </c>
      <c r="C414" s="8" t="s">
        <v>700</v>
      </c>
      <c r="D414" s="8" t="s">
        <v>2</v>
      </c>
      <c r="E414" s="2"/>
      <c r="F414" s="2" t="str">
        <f t="shared" si="1"/>
        <v>No</v>
      </c>
      <c r="G414" s="2" t="str">
        <f t="shared" si="2"/>
        <v>No</v>
      </c>
      <c r="H414" s="8" t="s">
        <v>95</v>
      </c>
      <c r="I414" s="8" t="s">
        <v>96</v>
      </c>
      <c r="J414" s="8" t="s">
        <v>97</v>
      </c>
      <c r="K414" s="8" t="s">
        <v>1256</v>
      </c>
      <c r="L414" s="8" t="s">
        <v>1344</v>
      </c>
      <c r="M414" s="8" t="s">
        <v>15</v>
      </c>
    </row>
    <row r="415" ht="15.0" hidden="1" customHeight="1">
      <c r="A415" s="8">
        <v>101716.0</v>
      </c>
      <c r="B415" s="8" t="s">
        <v>1345</v>
      </c>
      <c r="C415" s="8" t="s">
        <v>1346</v>
      </c>
      <c r="D415" s="8" t="s">
        <v>49</v>
      </c>
      <c r="E415" s="2"/>
      <c r="F415" s="2" t="str">
        <f t="shared" si="1"/>
        <v>Yes</v>
      </c>
      <c r="G415" s="2" t="str">
        <f t="shared" si="2"/>
        <v>Unknown</v>
      </c>
      <c r="H415" s="8" t="s">
        <v>127</v>
      </c>
      <c r="I415" s="8" t="s">
        <v>128</v>
      </c>
      <c r="J415" s="8" t="s">
        <v>97</v>
      </c>
      <c r="K415" s="8" t="s">
        <v>1256</v>
      </c>
      <c r="L415" s="8" t="s">
        <v>1347</v>
      </c>
      <c r="M415" s="8" t="s">
        <v>7</v>
      </c>
    </row>
    <row r="416" ht="15.0" hidden="1" customHeight="1">
      <c r="A416" s="8">
        <v>101755.0</v>
      </c>
      <c r="B416" s="8" t="s">
        <v>1348</v>
      </c>
      <c r="C416" s="8" t="s">
        <v>148</v>
      </c>
      <c r="D416" s="8" t="s">
        <v>2</v>
      </c>
      <c r="E416" s="2"/>
      <c r="F416" s="2" t="str">
        <f t="shared" si="1"/>
        <v>No</v>
      </c>
      <c r="G416" s="2" t="str">
        <f t="shared" si="2"/>
        <v>No</v>
      </c>
      <c r="H416" s="8" t="s">
        <v>95</v>
      </c>
      <c r="I416" s="8" t="s">
        <v>96</v>
      </c>
      <c r="J416" s="8" t="s">
        <v>97</v>
      </c>
      <c r="K416" s="8" t="s">
        <v>1256</v>
      </c>
      <c r="L416" s="8" t="s">
        <v>1349</v>
      </c>
      <c r="M416" s="8" t="s">
        <v>15</v>
      </c>
    </row>
    <row r="417" ht="15.0" hidden="1" customHeight="1">
      <c r="A417" s="8">
        <v>102310.0</v>
      </c>
      <c r="B417" s="8" t="s">
        <v>1350</v>
      </c>
      <c r="C417" s="8" t="s">
        <v>134</v>
      </c>
      <c r="D417" s="8" t="s">
        <v>2</v>
      </c>
      <c r="E417" s="2"/>
      <c r="F417" s="2" t="str">
        <f t="shared" si="1"/>
        <v>Yes</v>
      </c>
      <c r="G417" s="2" t="str">
        <f t="shared" si="2"/>
        <v>Unknown</v>
      </c>
      <c r="H417" s="8" t="s">
        <v>127</v>
      </c>
      <c r="I417" s="8" t="s">
        <v>128</v>
      </c>
      <c r="J417" s="8" t="s">
        <v>97</v>
      </c>
      <c r="K417" s="8" t="s">
        <v>1256</v>
      </c>
      <c r="L417" s="8" t="s">
        <v>1351</v>
      </c>
      <c r="M417" s="8" t="s">
        <v>25</v>
      </c>
    </row>
    <row r="418" ht="15.0" hidden="1" customHeight="1">
      <c r="A418" s="8">
        <v>101886.0</v>
      </c>
      <c r="B418" s="8" t="s">
        <v>1352</v>
      </c>
      <c r="C418" s="8" t="s">
        <v>1353</v>
      </c>
      <c r="D418" s="8" t="s">
        <v>2</v>
      </c>
      <c r="E418" s="2"/>
      <c r="F418" s="2" t="str">
        <f t="shared" si="1"/>
        <v>No</v>
      </c>
      <c r="G418" s="2" t="str">
        <f t="shared" si="2"/>
        <v>No</v>
      </c>
      <c r="H418" s="8" t="s">
        <v>259</v>
      </c>
      <c r="I418" s="8" t="s">
        <v>96</v>
      </c>
      <c r="J418" s="8" t="s">
        <v>97</v>
      </c>
      <c r="K418" s="8" t="s">
        <v>1256</v>
      </c>
      <c r="L418" s="8" t="s">
        <v>1354</v>
      </c>
      <c r="M418" s="8" t="s">
        <v>15</v>
      </c>
    </row>
    <row r="419" ht="15.0" hidden="1" customHeight="1">
      <c r="A419" s="8">
        <v>102064.0</v>
      </c>
      <c r="B419" s="8" t="s">
        <v>1355</v>
      </c>
      <c r="C419" s="8" t="s">
        <v>1356</v>
      </c>
      <c r="D419" s="8" t="s">
        <v>2</v>
      </c>
      <c r="E419" s="2"/>
      <c r="F419" s="2" t="str">
        <f t="shared" si="1"/>
        <v>No</v>
      </c>
      <c r="G419" s="2" t="str">
        <f t="shared" si="2"/>
        <v>No</v>
      </c>
      <c r="H419" s="8" t="s">
        <v>95</v>
      </c>
      <c r="I419" s="8" t="s">
        <v>96</v>
      </c>
      <c r="J419" s="8" t="s">
        <v>97</v>
      </c>
      <c r="K419" s="8" t="s">
        <v>1256</v>
      </c>
      <c r="L419" s="8" t="s">
        <v>1357</v>
      </c>
      <c r="M419" s="8" t="s">
        <v>15</v>
      </c>
    </row>
    <row r="420" ht="15.0" hidden="1" customHeight="1">
      <c r="A420" s="8">
        <v>102680.0</v>
      </c>
      <c r="B420" s="8" t="s">
        <v>1358</v>
      </c>
      <c r="C420" s="8" t="s">
        <v>1359</v>
      </c>
      <c r="D420" s="8" t="s">
        <v>2</v>
      </c>
      <c r="E420" s="2"/>
      <c r="F420" s="2" t="str">
        <f t="shared" si="1"/>
        <v>No</v>
      </c>
      <c r="G420" s="2" t="str">
        <f t="shared" si="2"/>
        <v>No</v>
      </c>
      <c r="H420" s="8" t="s">
        <v>259</v>
      </c>
      <c r="I420" s="8" t="s">
        <v>96</v>
      </c>
      <c r="J420" s="8" t="s">
        <v>97</v>
      </c>
      <c r="K420" s="8" t="s">
        <v>1256</v>
      </c>
      <c r="L420" s="8" t="s">
        <v>1360</v>
      </c>
      <c r="M420" s="8" t="s">
        <v>15</v>
      </c>
    </row>
    <row r="421" ht="15.0" hidden="1" customHeight="1">
      <c r="A421" s="8">
        <v>102849.0</v>
      </c>
      <c r="B421" s="8" t="s">
        <v>1361</v>
      </c>
      <c r="C421" s="8" t="s">
        <v>1362</v>
      </c>
      <c r="D421" s="8" t="s">
        <v>2</v>
      </c>
      <c r="E421" s="2"/>
      <c r="F421" s="2" t="str">
        <f t="shared" si="1"/>
        <v>No</v>
      </c>
      <c r="G421" s="2" t="str">
        <f t="shared" si="2"/>
        <v>No</v>
      </c>
      <c r="H421" s="8" t="s">
        <v>95</v>
      </c>
      <c r="I421" s="8" t="s">
        <v>96</v>
      </c>
      <c r="J421" s="8" t="s">
        <v>97</v>
      </c>
      <c r="K421" s="8" t="s">
        <v>1256</v>
      </c>
      <c r="L421" s="8" t="s">
        <v>1363</v>
      </c>
      <c r="M421" s="8" t="s">
        <v>25</v>
      </c>
    </row>
    <row r="422" ht="15.0" hidden="1" customHeight="1">
      <c r="A422" s="8">
        <v>102107.0</v>
      </c>
      <c r="B422" s="8" t="s">
        <v>1364</v>
      </c>
      <c r="C422" s="8" t="s">
        <v>1365</v>
      </c>
      <c r="D422" s="8" t="s">
        <v>2</v>
      </c>
      <c r="E422" s="2"/>
      <c r="F422" s="2" t="str">
        <f t="shared" si="1"/>
        <v>No</v>
      </c>
      <c r="G422" s="2" t="str">
        <f t="shared" si="2"/>
        <v>No</v>
      </c>
      <c r="H422" s="8" t="s">
        <v>259</v>
      </c>
      <c r="I422" s="8" t="s">
        <v>96</v>
      </c>
      <c r="J422" s="8" t="s">
        <v>97</v>
      </c>
      <c r="K422" s="8" t="s">
        <v>1366</v>
      </c>
      <c r="L422" s="8" t="s">
        <v>1367</v>
      </c>
      <c r="M422" s="8" t="s">
        <v>15</v>
      </c>
    </row>
    <row r="423" ht="15.0" hidden="1" customHeight="1">
      <c r="A423" s="8">
        <v>100130.0</v>
      </c>
      <c r="B423" s="8" t="s">
        <v>1368</v>
      </c>
      <c r="C423" s="8" t="s">
        <v>183</v>
      </c>
      <c r="D423" s="8" t="s">
        <v>2</v>
      </c>
      <c r="E423" s="2"/>
      <c r="F423" s="2" t="str">
        <f t="shared" si="1"/>
        <v>No</v>
      </c>
      <c r="G423" s="2" t="str">
        <f t="shared" si="2"/>
        <v>No</v>
      </c>
      <c r="H423" s="8" t="s">
        <v>95</v>
      </c>
      <c r="I423" s="8" t="s">
        <v>96</v>
      </c>
      <c r="J423" s="8" t="s">
        <v>97</v>
      </c>
      <c r="K423" s="8" t="s">
        <v>1366</v>
      </c>
      <c r="L423" s="8" t="s">
        <v>1369</v>
      </c>
      <c r="M423" s="8" t="s">
        <v>15</v>
      </c>
    </row>
    <row r="424" ht="15.0" hidden="1" customHeight="1">
      <c r="A424" s="8">
        <v>100257.0</v>
      </c>
      <c r="B424" s="8" t="s">
        <v>1370</v>
      </c>
      <c r="C424" s="8" t="s">
        <v>1371</v>
      </c>
      <c r="D424" s="8" t="s">
        <v>1372</v>
      </c>
      <c r="E424" s="2"/>
      <c r="F424" s="2" t="str">
        <f t="shared" si="1"/>
        <v>Yes</v>
      </c>
      <c r="G424" s="2" t="str">
        <f t="shared" si="2"/>
        <v>Yes</v>
      </c>
      <c r="H424" s="8" t="s">
        <v>107</v>
      </c>
      <c r="I424" s="8" t="s">
        <v>96</v>
      </c>
      <c r="J424" s="8" t="s">
        <v>97</v>
      </c>
      <c r="K424" s="8" t="s">
        <v>1366</v>
      </c>
      <c r="L424" s="8" t="s">
        <v>1373</v>
      </c>
      <c r="M424" s="8" t="s">
        <v>15</v>
      </c>
    </row>
    <row r="425" ht="15.0" hidden="1" customHeight="1">
      <c r="A425" s="8">
        <v>100273.0</v>
      </c>
      <c r="B425" s="8" t="s">
        <v>736</v>
      </c>
      <c r="C425" s="8" t="s">
        <v>1374</v>
      </c>
      <c r="D425" s="8" t="s">
        <v>523</v>
      </c>
      <c r="E425" s="2"/>
      <c r="F425" s="2" t="str">
        <f t="shared" si="1"/>
        <v>No</v>
      </c>
      <c r="G425" s="2" t="str">
        <f t="shared" si="2"/>
        <v>No</v>
      </c>
      <c r="H425" s="8" t="s">
        <v>95</v>
      </c>
      <c r="I425" s="8" t="s">
        <v>96</v>
      </c>
      <c r="J425" s="8" t="s">
        <v>97</v>
      </c>
      <c r="K425" s="8" t="s">
        <v>1366</v>
      </c>
      <c r="L425" s="8" t="s">
        <v>1375</v>
      </c>
      <c r="M425" s="8" t="s">
        <v>15</v>
      </c>
    </row>
    <row r="426" ht="15.0" hidden="1" customHeight="1">
      <c r="A426" s="8">
        <v>102123.0</v>
      </c>
      <c r="B426" s="8" t="s">
        <v>1376</v>
      </c>
      <c r="C426" s="8" t="s">
        <v>874</v>
      </c>
      <c r="D426" s="8" t="s">
        <v>93</v>
      </c>
      <c r="E426" s="2"/>
      <c r="F426" s="2" t="str">
        <f t="shared" si="1"/>
        <v>Yes</v>
      </c>
      <c r="G426" s="2" t="str">
        <f t="shared" si="2"/>
        <v>Yes</v>
      </c>
      <c r="H426" s="8" t="s">
        <v>107</v>
      </c>
      <c r="I426" s="8" t="s">
        <v>96</v>
      </c>
      <c r="J426" s="8" t="s">
        <v>97</v>
      </c>
      <c r="K426" s="8" t="s">
        <v>1366</v>
      </c>
      <c r="L426" s="8" t="s">
        <v>1377</v>
      </c>
      <c r="M426" s="8" t="s">
        <v>15</v>
      </c>
    </row>
    <row r="427" ht="15.0" hidden="1" customHeight="1">
      <c r="A427" s="8">
        <v>100327.0</v>
      </c>
      <c r="B427" s="8" t="s">
        <v>1378</v>
      </c>
      <c r="C427" s="8" t="s">
        <v>1379</v>
      </c>
      <c r="D427" s="8" t="s">
        <v>2</v>
      </c>
      <c r="E427" s="2"/>
      <c r="F427" s="2" t="str">
        <f t="shared" si="1"/>
        <v>Yes</v>
      </c>
      <c r="G427" s="2" t="str">
        <f t="shared" si="2"/>
        <v>Unknown</v>
      </c>
      <c r="H427" s="8" t="s">
        <v>127</v>
      </c>
      <c r="I427" s="8" t="s">
        <v>128</v>
      </c>
      <c r="J427" s="8" t="s">
        <v>97</v>
      </c>
      <c r="K427" s="8" t="s">
        <v>1366</v>
      </c>
      <c r="L427" s="8" t="s">
        <v>1380</v>
      </c>
      <c r="M427" s="8" t="s">
        <v>7</v>
      </c>
    </row>
    <row r="428" ht="15.0" hidden="1" customHeight="1">
      <c r="A428" s="8">
        <v>100331.0</v>
      </c>
      <c r="B428" s="8" t="s">
        <v>1381</v>
      </c>
      <c r="C428" s="8" t="s">
        <v>193</v>
      </c>
      <c r="D428" s="8" t="s">
        <v>2</v>
      </c>
      <c r="E428" s="2"/>
      <c r="F428" s="2" t="str">
        <f t="shared" si="1"/>
        <v>Yes</v>
      </c>
      <c r="G428" s="2" t="str">
        <f t="shared" si="2"/>
        <v>Yes</v>
      </c>
      <c r="H428" s="8" t="s">
        <v>107</v>
      </c>
      <c r="I428" s="8" t="s">
        <v>96</v>
      </c>
      <c r="J428" s="8" t="s">
        <v>97</v>
      </c>
      <c r="K428" s="8" t="s">
        <v>1366</v>
      </c>
      <c r="L428" s="8" t="s">
        <v>1382</v>
      </c>
      <c r="M428" s="8" t="s">
        <v>25</v>
      </c>
    </row>
    <row r="429" ht="15.0" hidden="1" customHeight="1">
      <c r="A429" s="8">
        <v>102933.0</v>
      </c>
      <c r="B429" s="8" t="s">
        <v>1383</v>
      </c>
      <c r="C429" s="8" t="s">
        <v>783</v>
      </c>
      <c r="D429" s="8" t="s">
        <v>2</v>
      </c>
      <c r="E429" s="2"/>
      <c r="F429" s="2" t="str">
        <f t="shared" si="1"/>
        <v>No</v>
      </c>
      <c r="G429" s="2" t="str">
        <f t="shared" si="2"/>
        <v>No</v>
      </c>
      <c r="H429" s="8" t="s">
        <v>95</v>
      </c>
      <c r="I429" s="8" t="s">
        <v>96</v>
      </c>
      <c r="J429" s="8" t="s">
        <v>97</v>
      </c>
      <c r="K429" s="8" t="s">
        <v>1366</v>
      </c>
      <c r="L429" s="8" t="s">
        <v>1384</v>
      </c>
      <c r="M429" s="8" t="s">
        <v>15</v>
      </c>
    </row>
    <row r="430" ht="15.0" hidden="1" customHeight="1">
      <c r="A430" s="8">
        <v>100419.0</v>
      </c>
      <c r="B430" s="8" t="s">
        <v>1385</v>
      </c>
      <c r="C430" s="8" t="s">
        <v>1386</v>
      </c>
      <c r="D430" s="8" t="s">
        <v>2</v>
      </c>
      <c r="E430" s="2"/>
      <c r="F430" s="2" t="str">
        <f t="shared" si="1"/>
        <v>No</v>
      </c>
      <c r="G430" s="2" t="str">
        <f t="shared" si="2"/>
        <v>No</v>
      </c>
      <c r="H430" s="8" t="s">
        <v>95</v>
      </c>
      <c r="I430" s="8" t="s">
        <v>96</v>
      </c>
      <c r="J430" s="8" t="s">
        <v>97</v>
      </c>
      <c r="K430" s="8" t="s">
        <v>1366</v>
      </c>
      <c r="L430" s="8" t="s">
        <v>1387</v>
      </c>
      <c r="M430" s="8" t="s">
        <v>7</v>
      </c>
    </row>
    <row r="431" ht="15.0" hidden="1" customHeight="1">
      <c r="A431" s="8">
        <v>100456.0</v>
      </c>
      <c r="B431" s="8" t="s">
        <v>313</v>
      </c>
      <c r="C431" s="8" t="s">
        <v>1388</v>
      </c>
      <c r="D431" s="8" t="s">
        <v>2</v>
      </c>
      <c r="E431" s="2"/>
      <c r="F431" s="2" t="str">
        <f t="shared" si="1"/>
        <v>Yes</v>
      </c>
      <c r="G431" s="2" t="str">
        <f t="shared" si="2"/>
        <v>Yes</v>
      </c>
      <c r="H431" s="8" t="s">
        <v>107</v>
      </c>
      <c r="I431" s="8" t="s">
        <v>96</v>
      </c>
      <c r="J431" s="8" t="s">
        <v>97</v>
      </c>
      <c r="K431" s="8" t="s">
        <v>1366</v>
      </c>
      <c r="L431" s="8" t="s">
        <v>1389</v>
      </c>
      <c r="M431" s="8" t="s">
        <v>15</v>
      </c>
    </row>
    <row r="432" ht="15.0" hidden="1" customHeight="1">
      <c r="A432" s="8">
        <v>102149.0</v>
      </c>
      <c r="B432" s="8" t="s">
        <v>1390</v>
      </c>
      <c r="C432" s="8" t="s">
        <v>1291</v>
      </c>
      <c r="D432" s="8" t="s">
        <v>467</v>
      </c>
      <c r="E432" s="2"/>
      <c r="F432" s="2" t="str">
        <f t="shared" si="1"/>
        <v>No</v>
      </c>
      <c r="G432" s="2" t="str">
        <f t="shared" si="2"/>
        <v>No</v>
      </c>
      <c r="H432" s="8" t="s">
        <v>95</v>
      </c>
      <c r="I432" s="8" t="s">
        <v>96</v>
      </c>
      <c r="J432" s="8" t="s">
        <v>97</v>
      </c>
      <c r="K432" s="8" t="s">
        <v>1366</v>
      </c>
      <c r="L432" s="8" t="s">
        <v>1391</v>
      </c>
      <c r="M432" s="8" t="s">
        <v>15</v>
      </c>
    </row>
    <row r="433" ht="15.0" hidden="1" customHeight="1">
      <c r="A433" s="8">
        <v>100472.0</v>
      </c>
      <c r="B433" s="8" t="s">
        <v>1392</v>
      </c>
      <c r="C433" s="8" t="s">
        <v>1393</v>
      </c>
      <c r="D433" s="8" t="s">
        <v>2</v>
      </c>
      <c r="E433" s="2"/>
      <c r="F433" s="2" t="str">
        <f t="shared" si="1"/>
        <v>Yes</v>
      </c>
      <c r="G433" s="2" t="str">
        <f t="shared" si="2"/>
        <v>Unknown</v>
      </c>
      <c r="H433" s="8" t="s">
        <v>127</v>
      </c>
      <c r="I433" s="8" t="s">
        <v>128</v>
      </c>
      <c r="J433" s="8" t="s">
        <v>97</v>
      </c>
      <c r="K433" s="8" t="s">
        <v>1366</v>
      </c>
      <c r="L433" s="8" t="s">
        <v>1394</v>
      </c>
      <c r="M433" s="8" t="s">
        <v>15</v>
      </c>
    </row>
    <row r="434" ht="15.0" hidden="1" customHeight="1">
      <c r="A434" s="8">
        <v>102106.0</v>
      </c>
      <c r="B434" s="8" t="s">
        <v>1395</v>
      </c>
      <c r="C434" s="8" t="s">
        <v>1396</v>
      </c>
      <c r="D434" s="8" t="s">
        <v>2</v>
      </c>
      <c r="E434" s="2"/>
      <c r="F434" s="2" t="str">
        <f t="shared" si="1"/>
        <v>No</v>
      </c>
      <c r="G434" s="2" t="str">
        <f t="shared" si="2"/>
        <v>No</v>
      </c>
      <c r="H434" s="8" t="s">
        <v>95</v>
      </c>
      <c r="I434" s="8" t="s">
        <v>96</v>
      </c>
      <c r="J434" s="8" t="s">
        <v>97</v>
      </c>
      <c r="K434" s="8" t="s">
        <v>1366</v>
      </c>
      <c r="L434" s="8" t="s">
        <v>1397</v>
      </c>
      <c r="M434" s="8" t="s">
        <v>15</v>
      </c>
    </row>
    <row r="435" ht="15.0" hidden="1" customHeight="1">
      <c r="A435" s="8">
        <v>100552.0</v>
      </c>
      <c r="B435" s="8" t="s">
        <v>1398</v>
      </c>
      <c r="C435" s="8" t="s">
        <v>209</v>
      </c>
      <c r="D435" s="8" t="s">
        <v>2</v>
      </c>
      <c r="E435" s="2"/>
      <c r="F435" s="2" t="str">
        <f t="shared" si="1"/>
        <v>No</v>
      </c>
      <c r="G435" s="2" t="str">
        <f t="shared" si="2"/>
        <v>No</v>
      </c>
      <c r="H435" s="8" t="s">
        <v>95</v>
      </c>
      <c r="I435" s="8" t="s">
        <v>96</v>
      </c>
      <c r="J435" s="8" t="s">
        <v>97</v>
      </c>
      <c r="K435" s="8" t="s">
        <v>1366</v>
      </c>
      <c r="L435" s="8" t="s">
        <v>1399</v>
      </c>
      <c r="M435" s="8" t="s">
        <v>15</v>
      </c>
    </row>
    <row r="436" ht="15.0" hidden="1" customHeight="1">
      <c r="A436" s="8">
        <v>102169.0</v>
      </c>
      <c r="B436" s="8" t="s">
        <v>1400</v>
      </c>
      <c r="C436" s="8" t="s">
        <v>786</v>
      </c>
      <c r="D436" s="8" t="s">
        <v>2</v>
      </c>
      <c r="E436" s="2"/>
      <c r="F436" s="2" t="str">
        <f t="shared" si="1"/>
        <v>Yes</v>
      </c>
      <c r="G436" s="2" t="str">
        <f t="shared" si="2"/>
        <v>Unknown</v>
      </c>
      <c r="H436" s="8" t="s">
        <v>127</v>
      </c>
      <c r="I436" s="8" t="s">
        <v>128</v>
      </c>
      <c r="J436" s="8" t="s">
        <v>97</v>
      </c>
      <c r="K436" s="8" t="s">
        <v>1366</v>
      </c>
      <c r="L436" s="8" t="s">
        <v>1401</v>
      </c>
      <c r="M436" s="8" t="s">
        <v>7</v>
      </c>
    </row>
    <row r="437" ht="15.0" hidden="1" customHeight="1">
      <c r="A437" s="8">
        <v>102980.0</v>
      </c>
      <c r="B437" s="8" t="s">
        <v>1402</v>
      </c>
      <c r="C437" s="8" t="s">
        <v>1403</v>
      </c>
      <c r="D437" s="8" t="s">
        <v>2</v>
      </c>
      <c r="E437" s="2"/>
      <c r="F437" s="2" t="str">
        <f t="shared" si="1"/>
        <v>No</v>
      </c>
      <c r="G437" s="2" t="str">
        <f t="shared" si="2"/>
        <v>No</v>
      </c>
      <c r="H437" s="8" t="s">
        <v>95</v>
      </c>
      <c r="I437" s="8" t="s">
        <v>96</v>
      </c>
      <c r="J437" s="8" t="s">
        <v>97</v>
      </c>
      <c r="K437" s="8" t="s">
        <v>1366</v>
      </c>
      <c r="L437" s="8" t="s">
        <v>1404</v>
      </c>
      <c r="M437" s="8" t="s">
        <v>15</v>
      </c>
    </row>
    <row r="438" ht="15.0" hidden="1" customHeight="1">
      <c r="A438" s="8">
        <v>100670.0</v>
      </c>
      <c r="B438" s="8" t="s">
        <v>1405</v>
      </c>
      <c r="C438" s="8" t="s">
        <v>820</v>
      </c>
      <c r="D438" s="8" t="s">
        <v>72</v>
      </c>
      <c r="E438" s="2"/>
      <c r="F438" s="2" t="str">
        <f t="shared" si="1"/>
        <v>No</v>
      </c>
      <c r="G438" s="2" t="str">
        <f t="shared" si="2"/>
        <v>No</v>
      </c>
      <c r="H438" s="8" t="s">
        <v>95</v>
      </c>
      <c r="I438" s="8" t="s">
        <v>96</v>
      </c>
      <c r="J438" s="8" t="s">
        <v>97</v>
      </c>
      <c r="K438" s="8" t="s">
        <v>1366</v>
      </c>
      <c r="L438" s="8" t="s">
        <v>1406</v>
      </c>
      <c r="M438" s="8" t="s">
        <v>15</v>
      </c>
    </row>
    <row r="439" ht="15.0" hidden="1" customHeight="1">
      <c r="A439" s="8">
        <v>102674.0</v>
      </c>
      <c r="B439" s="8" t="s">
        <v>998</v>
      </c>
      <c r="C439" s="8" t="s">
        <v>1221</v>
      </c>
      <c r="D439" s="8" t="s">
        <v>2</v>
      </c>
      <c r="E439" s="2"/>
      <c r="F439" s="2" t="str">
        <f t="shared" si="1"/>
        <v>No</v>
      </c>
      <c r="G439" s="2" t="str">
        <f t="shared" si="2"/>
        <v>No</v>
      </c>
      <c r="H439" s="8" t="s">
        <v>95</v>
      </c>
      <c r="I439" s="8" t="s">
        <v>96</v>
      </c>
      <c r="J439" s="8" t="s">
        <v>97</v>
      </c>
      <c r="K439" s="8" t="s">
        <v>1366</v>
      </c>
      <c r="L439" s="8" t="s">
        <v>1407</v>
      </c>
      <c r="M439" s="8" t="s">
        <v>15</v>
      </c>
    </row>
    <row r="440" ht="15.0" hidden="1" customHeight="1">
      <c r="A440" s="8">
        <v>101751.0</v>
      </c>
      <c r="B440" s="8" t="s">
        <v>1408</v>
      </c>
      <c r="C440" s="8" t="s">
        <v>630</v>
      </c>
      <c r="D440" s="8" t="s">
        <v>2</v>
      </c>
      <c r="E440" s="2"/>
      <c r="F440" s="2" t="str">
        <f t="shared" si="1"/>
        <v>No</v>
      </c>
      <c r="G440" s="2" t="str">
        <f t="shared" si="2"/>
        <v>No</v>
      </c>
      <c r="H440" s="8" t="s">
        <v>95</v>
      </c>
      <c r="I440" s="8" t="s">
        <v>96</v>
      </c>
      <c r="J440" s="8" t="s">
        <v>97</v>
      </c>
      <c r="K440" s="8" t="s">
        <v>1366</v>
      </c>
      <c r="L440" s="8" t="s">
        <v>1409</v>
      </c>
      <c r="M440" s="8" t="s">
        <v>7</v>
      </c>
    </row>
    <row r="441" ht="15.0" hidden="1" customHeight="1">
      <c r="A441" s="8">
        <v>101569.0</v>
      </c>
      <c r="B441" s="8" t="s">
        <v>1410</v>
      </c>
      <c r="C441" s="8" t="s">
        <v>1411</v>
      </c>
      <c r="D441" s="8" t="s">
        <v>2</v>
      </c>
      <c r="E441" s="2"/>
      <c r="F441" s="2" t="str">
        <f t="shared" si="1"/>
        <v>No</v>
      </c>
      <c r="G441" s="2" t="str">
        <f t="shared" si="2"/>
        <v>No</v>
      </c>
      <c r="H441" s="8" t="s">
        <v>95</v>
      </c>
      <c r="I441" s="8" t="s">
        <v>96</v>
      </c>
      <c r="J441" s="8" t="s">
        <v>97</v>
      </c>
      <c r="K441" s="8" t="s">
        <v>1366</v>
      </c>
      <c r="L441" s="8" t="s">
        <v>1412</v>
      </c>
      <c r="M441" s="8" t="s">
        <v>15</v>
      </c>
    </row>
    <row r="442" ht="15.0" hidden="1" customHeight="1">
      <c r="A442" s="8">
        <v>100750.0</v>
      </c>
      <c r="B442" s="8" t="s">
        <v>1413</v>
      </c>
      <c r="C442" s="8" t="s">
        <v>1414</v>
      </c>
      <c r="D442" s="8" t="s">
        <v>2</v>
      </c>
      <c r="E442" s="2"/>
      <c r="F442" s="2" t="str">
        <f t="shared" si="1"/>
        <v>No</v>
      </c>
      <c r="G442" s="2" t="str">
        <f t="shared" si="2"/>
        <v>No</v>
      </c>
      <c r="H442" s="8" t="s">
        <v>95</v>
      </c>
      <c r="I442" s="8" t="s">
        <v>96</v>
      </c>
      <c r="J442" s="8" t="s">
        <v>97</v>
      </c>
      <c r="K442" s="8" t="s">
        <v>1366</v>
      </c>
      <c r="L442" s="8" t="s">
        <v>1415</v>
      </c>
      <c r="M442" s="8" t="s">
        <v>15</v>
      </c>
    </row>
    <row r="443" ht="15.0" hidden="1" customHeight="1">
      <c r="A443" s="8">
        <v>102057.0</v>
      </c>
      <c r="B443" s="8" t="s">
        <v>1416</v>
      </c>
      <c r="C443" s="8" t="s">
        <v>1417</v>
      </c>
      <c r="D443" s="8" t="s">
        <v>2</v>
      </c>
      <c r="E443" s="2"/>
      <c r="F443" s="2" t="str">
        <f t="shared" si="1"/>
        <v>Yes</v>
      </c>
      <c r="G443" s="2" t="str">
        <f t="shared" si="2"/>
        <v>Yes</v>
      </c>
      <c r="H443" s="8" t="s">
        <v>107</v>
      </c>
      <c r="I443" s="8" t="s">
        <v>96</v>
      </c>
      <c r="J443" s="8" t="s">
        <v>97</v>
      </c>
      <c r="K443" s="8" t="s">
        <v>1366</v>
      </c>
      <c r="L443" s="8" t="s">
        <v>1418</v>
      </c>
      <c r="M443" s="8" t="s">
        <v>15</v>
      </c>
    </row>
    <row r="444" ht="15.0" hidden="1" customHeight="1">
      <c r="A444" s="8">
        <v>100911.0</v>
      </c>
      <c r="B444" s="8" t="s">
        <v>1419</v>
      </c>
      <c r="C444" s="8" t="s">
        <v>1420</v>
      </c>
      <c r="D444" s="8" t="s">
        <v>2</v>
      </c>
      <c r="E444" s="2"/>
      <c r="F444" s="2" t="str">
        <f t="shared" si="1"/>
        <v>Yes</v>
      </c>
      <c r="G444" s="2" t="str">
        <f t="shared" si="2"/>
        <v>Yes</v>
      </c>
      <c r="H444" s="8" t="s">
        <v>107</v>
      </c>
      <c r="I444" s="8" t="s">
        <v>96</v>
      </c>
      <c r="J444" s="8" t="s">
        <v>97</v>
      </c>
      <c r="K444" s="8" t="s">
        <v>1366</v>
      </c>
      <c r="L444" s="8" t="s">
        <v>1421</v>
      </c>
      <c r="M444" s="8" t="s">
        <v>7</v>
      </c>
    </row>
    <row r="445" ht="15.0" hidden="1" customHeight="1">
      <c r="A445" s="8">
        <v>102883.0</v>
      </c>
      <c r="B445" s="8" t="s">
        <v>346</v>
      </c>
      <c r="C445" s="8" t="s">
        <v>1422</v>
      </c>
      <c r="D445" s="8" t="s">
        <v>2</v>
      </c>
      <c r="E445" s="2"/>
      <c r="F445" s="2" t="str">
        <f t="shared" si="1"/>
        <v>Yes</v>
      </c>
      <c r="G445" s="2" t="str">
        <f t="shared" si="2"/>
        <v>Yes</v>
      </c>
      <c r="H445" s="8" t="s">
        <v>107</v>
      </c>
      <c r="I445" s="8" t="s">
        <v>96</v>
      </c>
      <c r="J445" s="8" t="s">
        <v>97</v>
      </c>
      <c r="K445" s="8" t="s">
        <v>1366</v>
      </c>
      <c r="L445" s="8" t="s">
        <v>1423</v>
      </c>
      <c r="M445" s="8" t="s">
        <v>7</v>
      </c>
    </row>
    <row r="446" ht="15.0" hidden="1" customHeight="1">
      <c r="A446" s="8">
        <v>100964.0</v>
      </c>
      <c r="B446" s="8" t="s">
        <v>620</v>
      </c>
      <c r="C446" s="8" t="s">
        <v>1424</v>
      </c>
      <c r="D446" s="8" t="s">
        <v>43</v>
      </c>
      <c r="E446" s="2"/>
      <c r="F446" s="2" t="str">
        <f t="shared" si="1"/>
        <v>No</v>
      </c>
      <c r="G446" s="2" t="str">
        <f t="shared" si="2"/>
        <v>No</v>
      </c>
      <c r="H446" s="8" t="s">
        <v>259</v>
      </c>
      <c r="I446" s="8" t="s">
        <v>96</v>
      </c>
      <c r="J446" s="8" t="s">
        <v>97</v>
      </c>
      <c r="K446" s="8" t="s">
        <v>1366</v>
      </c>
      <c r="L446" s="8" t="s">
        <v>1425</v>
      </c>
      <c r="M446" s="8" t="s">
        <v>15</v>
      </c>
    </row>
    <row r="447" ht="15.0" hidden="1" customHeight="1">
      <c r="A447" s="8">
        <v>103017.0</v>
      </c>
      <c r="B447" s="8" t="s">
        <v>1426</v>
      </c>
      <c r="C447" s="8" t="s">
        <v>700</v>
      </c>
      <c r="D447" s="8" t="s">
        <v>343</v>
      </c>
      <c r="E447" s="2"/>
      <c r="F447" s="2" t="str">
        <f t="shared" si="1"/>
        <v>No</v>
      </c>
      <c r="G447" s="2" t="str">
        <f t="shared" si="2"/>
        <v>No</v>
      </c>
      <c r="H447" s="8" t="s">
        <v>95</v>
      </c>
      <c r="I447" s="8" t="s">
        <v>96</v>
      </c>
      <c r="J447" s="8" t="s">
        <v>97</v>
      </c>
      <c r="K447" s="8" t="s">
        <v>1366</v>
      </c>
      <c r="L447" s="8" t="s">
        <v>1427</v>
      </c>
      <c r="M447" s="8" t="s">
        <v>15</v>
      </c>
    </row>
    <row r="448" ht="15.0" hidden="1" customHeight="1">
      <c r="A448" s="8">
        <v>102429.0</v>
      </c>
      <c r="B448" s="8" t="s">
        <v>1428</v>
      </c>
      <c r="C448" s="8" t="s">
        <v>1429</v>
      </c>
      <c r="D448" s="8" t="s">
        <v>2</v>
      </c>
      <c r="E448" s="2"/>
      <c r="F448" s="2" t="str">
        <f t="shared" si="1"/>
        <v>Yes</v>
      </c>
      <c r="G448" s="2" t="str">
        <f t="shared" si="2"/>
        <v>Yes</v>
      </c>
      <c r="H448" s="8" t="s">
        <v>107</v>
      </c>
      <c r="I448" s="8" t="s">
        <v>96</v>
      </c>
      <c r="J448" s="8" t="s">
        <v>97</v>
      </c>
      <c r="K448" s="8" t="s">
        <v>1366</v>
      </c>
      <c r="L448" s="8" t="s">
        <v>1430</v>
      </c>
      <c r="M448" s="8" t="s">
        <v>15</v>
      </c>
    </row>
    <row r="449" ht="15.0" hidden="1" customHeight="1">
      <c r="A449" s="8">
        <v>101072.0</v>
      </c>
      <c r="B449" s="8" t="s">
        <v>1431</v>
      </c>
      <c r="C449" s="8" t="s">
        <v>1432</v>
      </c>
      <c r="D449" s="8" t="s">
        <v>152</v>
      </c>
      <c r="E449" s="2"/>
      <c r="F449" s="2" t="str">
        <f t="shared" si="1"/>
        <v>Yes</v>
      </c>
      <c r="G449" s="2" t="str">
        <f t="shared" si="2"/>
        <v>Yes</v>
      </c>
      <c r="H449" s="8" t="s">
        <v>107</v>
      </c>
      <c r="I449" s="8" t="s">
        <v>96</v>
      </c>
      <c r="J449" s="8" t="s">
        <v>97</v>
      </c>
      <c r="K449" s="8" t="s">
        <v>1366</v>
      </c>
      <c r="L449" s="8" t="s">
        <v>1433</v>
      </c>
      <c r="M449" s="8" t="s">
        <v>15</v>
      </c>
    </row>
    <row r="450" ht="15.0" hidden="1" customHeight="1">
      <c r="A450" s="8">
        <v>101074.0</v>
      </c>
      <c r="B450" s="8" t="s">
        <v>1012</v>
      </c>
      <c r="C450" s="8" t="s">
        <v>526</v>
      </c>
      <c r="D450" s="8" t="s">
        <v>43</v>
      </c>
      <c r="E450" s="2"/>
      <c r="F450" s="2" t="str">
        <f t="shared" si="1"/>
        <v>No</v>
      </c>
      <c r="G450" s="2" t="str">
        <f t="shared" si="2"/>
        <v>No</v>
      </c>
      <c r="H450" s="8" t="s">
        <v>95</v>
      </c>
      <c r="I450" s="8" t="s">
        <v>96</v>
      </c>
      <c r="J450" s="8" t="s">
        <v>97</v>
      </c>
      <c r="K450" s="8" t="s">
        <v>1366</v>
      </c>
      <c r="L450" s="8" t="s">
        <v>1434</v>
      </c>
      <c r="M450" s="8" t="s">
        <v>15</v>
      </c>
    </row>
    <row r="451" ht="15.0" hidden="1" customHeight="1">
      <c r="A451" s="8">
        <v>101078.0</v>
      </c>
      <c r="B451" s="8" t="s">
        <v>1435</v>
      </c>
      <c r="C451" s="8" t="s">
        <v>1436</v>
      </c>
      <c r="D451" s="8" t="s">
        <v>5</v>
      </c>
      <c r="E451" s="2"/>
      <c r="F451" s="2" t="str">
        <f t="shared" si="1"/>
        <v>Yes</v>
      </c>
      <c r="G451" s="2" t="str">
        <f t="shared" si="2"/>
        <v>Unknown</v>
      </c>
      <c r="H451" s="8" t="s">
        <v>127</v>
      </c>
      <c r="I451" s="8" t="s">
        <v>128</v>
      </c>
      <c r="J451" s="8" t="s">
        <v>97</v>
      </c>
      <c r="K451" s="8" t="s">
        <v>1366</v>
      </c>
      <c r="L451" s="8" t="s">
        <v>1437</v>
      </c>
      <c r="M451" s="8" t="s">
        <v>7</v>
      </c>
    </row>
    <row r="452" ht="15.0" hidden="1" customHeight="1">
      <c r="A452" s="8">
        <v>100598.0</v>
      </c>
      <c r="B452" s="8" t="s">
        <v>1438</v>
      </c>
      <c r="C452" s="8" t="s">
        <v>1439</v>
      </c>
      <c r="D452" s="8" t="s">
        <v>2</v>
      </c>
      <c r="E452" s="2"/>
      <c r="F452" s="2" t="str">
        <f t="shared" si="1"/>
        <v>No</v>
      </c>
      <c r="G452" s="2" t="str">
        <f t="shared" si="2"/>
        <v>No</v>
      </c>
      <c r="H452" s="8" t="s">
        <v>95</v>
      </c>
      <c r="I452" s="8" t="s">
        <v>96</v>
      </c>
      <c r="J452" s="8" t="s">
        <v>97</v>
      </c>
      <c r="K452" s="8" t="s">
        <v>1366</v>
      </c>
      <c r="L452" s="8" t="s">
        <v>1440</v>
      </c>
      <c r="M452" s="8" t="s">
        <v>7</v>
      </c>
    </row>
    <row r="453" ht="15.0" hidden="1" customHeight="1">
      <c r="A453" s="8">
        <v>102932.0</v>
      </c>
      <c r="B453" s="8" t="s">
        <v>1441</v>
      </c>
      <c r="C453" s="8" t="s">
        <v>266</v>
      </c>
      <c r="D453" s="8" t="s">
        <v>2</v>
      </c>
      <c r="E453" s="2"/>
      <c r="F453" s="2" t="str">
        <f t="shared" si="1"/>
        <v>No</v>
      </c>
      <c r="G453" s="2" t="str">
        <f t="shared" si="2"/>
        <v>No</v>
      </c>
      <c r="H453" s="8" t="s">
        <v>95</v>
      </c>
      <c r="I453" s="8" t="s">
        <v>96</v>
      </c>
      <c r="J453" s="8" t="s">
        <v>97</v>
      </c>
      <c r="K453" s="8" t="s">
        <v>1366</v>
      </c>
      <c r="L453" s="8" t="s">
        <v>1442</v>
      </c>
      <c r="M453" s="8" t="s">
        <v>15</v>
      </c>
    </row>
    <row r="454" ht="15.0" hidden="1" customHeight="1">
      <c r="A454" s="8">
        <v>102111.0</v>
      </c>
      <c r="B454" s="8" t="s">
        <v>1443</v>
      </c>
      <c r="C454" s="8" t="s">
        <v>215</v>
      </c>
      <c r="D454" s="8" t="s">
        <v>2</v>
      </c>
      <c r="E454" s="2"/>
      <c r="F454" s="2" t="str">
        <f t="shared" si="1"/>
        <v>No</v>
      </c>
      <c r="G454" s="2" t="str">
        <f t="shared" si="2"/>
        <v>No</v>
      </c>
      <c r="H454" s="8" t="s">
        <v>259</v>
      </c>
      <c r="I454" s="8" t="s">
        <v>96</v>
      </c>
      <c r="J454" s="8" t="s">
        <v>97</v>
      </c>
      <c r="K454" s="8" t="s">
        <v>1366</v>
      </c>
      <c r="L454" s="8" t="s">
        <v>1444</v>
      </c>
      <c r="M454" s="8" t="s">
        <v>15</v>
      </c>
    </row>
    <row r="455" ht="15.0" hidden="1" customHeight="1">
      <c r="A455" s="8">
        <v>101414.0</v>
      </c>
      <c r="B455" s="8" t="s">
        <v>946</v>
      </c>
      <c r="C455" s="8" t="s">
        <v>1445</v>
      </c>
      <c r="D455" s="8" t="s">
        <v>2</v>
      </c>
      <c r="E455" s="2"/>
      <c r="F455" s="2" t="str">
        <f t="shared" si="1"/>
        <v>No</v>
      </c>
      <c r="G455" s="2" t="str">
        <f t="shared" si="2"/>
        <v>No</v>
      </c>
      <c r="H455" s="8" t="s">
        <v>259</v>
      </c>
      <c r="I455" s="8" t="s">
        <v>96</v>
      </c>
      <c r="J455" s="8" t="s">
        <v>97</v>
      </c>
      <c r="K455" s="8" t="s">
        <v>1366</v>
      </c>
      <c r="L455" s="8" t="s">
        <v>1446</v>
      </c>
      <c r="M455" s="8" t="s">
        <v>15</v>
      </c>
    </row>
    <row r="456" ht="15.0" hidden="1" customHeight="1">
      <c r="A456" s="8">
        <v>102108.0</v>
      </c>
      <c r="B456" s="8" t="s">
        <v>1447</v>
      </c>
      <c r="C456" s="8" t="s">
        <v>1448</v>
      </c>
      <c r="D456" s="8" t="s">
        <v>2</v>
      </c>
      <c r="E456" s="2"/>
      <c r="F456" s="2" t="str">
        <f t="shared" si="1"/>
        <v>No</v>
      </c>
      <c r="G456" s="2" t="str">
        <f t="shared" si="2"/>
        <v>No</v>
      </c>
      <c r="H456" s="8" t="s">
        <v>95</v>
      </c>
      <c r="I456" s="8" t="s">
        <v>96</v>
      </c>
      <c r="J456" s="8" t="s">
        <v>97</v>
      </c>
      <c r="K456" s="8" t="s">
        <v>1366</v>
      </c>
      <c r="L456" s="8" t="s">
        <v>1449</v>
      </c>
      <c r="M456" s="8" t="s">
        <v>7</v>
      </c>
    </row>
    <row r="457" ht="15.0" hidden="1" customHeight="1">
      <c r="A457" s="8">
        <v>102364.0</v>
      </c>
      <c r="B457" s="8" t="s">
        <v>1450</v>
      </c>
      <c r="C457" s="8" t="s">
        <v>166</v>
      </c>
      <c r="D457" s="8" t="s">
        <v>2</v>
      </c>
      <c r="E457" s="2"/>
      <c r="F457" s="2" t="str">
        <f t="shared" si="1"/>
        <v>No</v>
      </c>
      <c r="G457" s="2" t="str">
        <f t="shared" si="2"/>
        <v>No</v>
      </c>
      <c r="H457" s="8" t="s">
        <v>95</v>
      </c>
      <c r="I457" s="8" t="s">
        <v>96</v>
      </c>
      <c r="J457" s="8" t="s">
        <v>97</v>
      </c>
      <c r="K457" s="8" t="s">
        <v>1366</v>
      </c>
      <c r="L457" s="8" t="s">
        <v>1451</v>
      </c>
      <c r="M457" s="8" t="s">
        <v>15</v>
      </c>
    </row>
    <row r="458" ht="15.0" hidden="1" customHeight="1">
      <c r="A458" s="8">
        <v>102931.0</v>
      </c>
      <c r="B458" s="8" t="s">
        <v>1452</v>
      </c>
      <c r="C458" s="8" t="s">
        <v>131</v>
      </c>
      <c r="D458" s="8" t="s">
        <v>2</v>
      </c>
      <c r="E458" s="2"/>
      <c r="F458" s="2" t="str">
        <f t="shared" si="1"/>
        <v>No</v>
      </c>
      <c r="G458" s="2" t="str">
        <f t="shared" si="2"/>
        <v>No</v>
      </c>
      <c r="H458" s="8" t="s">
        <v>95</v>
      </c>
      <c r="I458" s="8" t="s">
        <v>96</v>
      </c>
      <c r="J458" s="8" t="s">
        <v>97</v>
      </c>
      <c r="K458" s="8" t="s">
        <v>1366</v>
      </c>
      <c r="L458" s="8" t="s">
        <v>1453</v>
      </c>
      <c r="M458" s="8" t="s">
        <v>15</v>
      </c>
    </row>
    <row r="459" ht="15.0" hidden="1" customHeight="1">
      <c r="A459" s="8">
        <v>102367.0</v>
      </c>
      <c r="B459" s="8" t="s">
        <v>1454</v>
      </c>
      <c r="C459" s="8" t="s">
        <v>252</v>
      </c>
      <c r="D459" s="8" t="s">
        <v>2</v>
      </c>
      <c r="E459" s="2"/>
      <c r="F459" s="2" t="str">
        <f t="shared" si="1"/>
        <v>No</v>
      </c>
      <c r="G459" s="2" t="str">
        <f t="shared" si="2"/>
        <v>No</v>
      </c>
      <c r="H459" s="8" t="s">
        <v>95</v>
      </c>
      <c r="I459" s="8" t="s">
        <v>96</v>
      </c>
      <c r="J459" s="8" t="s">
        <v>97</v>
      </c>
      <c r="K459" s="8" t="s">
        <v>1366</v>
      </c>
      <c r="L459" s="8" t="s">
        <v>1455</v>
      </c>
      <c r="M459" s="8" t="s">
        <v>15</v>
      </c>
    </row>
    <row r="460" ht="15.0" hidden="1" customHeight="1">
      <c r="A460" s="8">
        <v>102168.0</v>
      </c>
      <c r="B460" s="8" t="s">
        <v>1456</v>
      </c>
      <c r="C460" s="8" t="s">
        <v>1050</v>
      </c>
      <c r="D460" s="8" t="s">
        <v>2</v>
      </c>
      <c r="E460" s="2"/>
      <c r="F460" s="2" t="str">
        <f t="shared" si="1"/>
        <v>Yes</v>
      </c>
      <c r="G460" s="2" t="str">
        <f t="shared" si="2"/>
        <v>Yes</v>
      </c>
      <c r="H460" s="8" t="s">
        <v>107</v>
      </c>
      <c r="I460" s="8" t="s">
        <v>96</v>
      </c>
      <c r="J460" s="8" t="s">
        <v>97</v>
      </c>
      <c r="K460" s="8" t="s">
        <v>1366</v>
      </c>
      <c r="L460" s="8" t="s">
        <v>1457</v>
      </c>
      <c r="M460" s="8" t="s">
        <v>15</v>
      </c>
    </row>
    <row r="461" ht="15.0" hidden="1" customHeight="1">
      <c r="A461" s="8">
        <v>103047.0</v>
      </c>
      <c r="B461" s="8" t="s">
        <v>1458</v>
      </c>
      <c r="C461" s="8" t="s">
        <v>1226</v>
      </c>
      <c r="D461" s="8" t="s">
        <v>467</v>
      </c>
      <c r="E461" s="2"/>
      <c r="F461" s="2" t="str">
        <f t="shared" si="1"/>
        <v>Yes</v>
      </c>
      <c r="G461" s="2" t="str">
        <f t="shared" si="2"/>
        <v>Unknown</v>
      </c>
      <c r="H461" s="8" t="s">
        <v>127</v>
      </c>
      <c r="I461" s="8" t="s">
        <v>128</v>
      </c>
      <c r="J461" s="8" t="s">
        <v>97</v>
      </c>
      <c r="K461" s="8" t="s">
        <v>1366</v>
      </c>
      <c r="L461" s="8" t="s">
        <v>1459</v>
      </c>
      <c r="M461" s="8" t="s">
        <v>25</v>
      </c>
    </row>
    <row r="462" ht="15.0" hidden="1" customHeight="1">
      <c r="A462" s="8">
        <v>101652.0</v>
      </c>
      <c r="B462" s="8" t="s">
        <v>1460</v>
      </c>
      <c r="C462" s="8" t="s">
        <v>338</v>
      </c>
      <c r="D462" s="8" t="s">
        <v>426</v>
      </c>
      <c r="E462" s="2"/>
      <c r="F462" s="2" t="str">
        <f t="shared" si="1"/>
        <v>No</v>
      </c>
      <c r="G462" s="2" t="str">
        <f t="shared" si="2"/>
        <v>No</v>
      </c>
      <c r="H462" s="8" t="s">
        <v>95</v>
      </c>
      <c r="I462" s="8" t="s">
        <v>96</v>
      </c>
      <c r="J462" s="8" t="s">
        <v>97</v>
      </c>
      <c r="K462" s="8" t="s">
        <v>1366</v>
      </c>
      <c r="L462" s="8" t="s">
        <v>1461</v>
      </c>
      <c r="M462" s="8" t="s">
        <v>15</v>
      </c>
    </row>
    <row r="463" ht="15.0" hidden="1" customHeight="1">
      <c r="A463" s="8">
        <v>101704.0</v>
      </c>
      <c r="B463" s="8" t="s">
        <v>1462</v>
      </c>
      <c r="C463" s="8" t="s">
        <v>515</v>
      </c>
      <c r="D463" s="8" t="s">
        <v>2</v>
      </c>
      <c r="E463" s="2"/>
      <c r="F463" s="2" t="str">
        <f t="shared" si="1"/>
        <v>No</v>
      </c>
      <c r="G463" s="2" t="str">
        <f t="shared" si="2"/>
        <v>No</v>
      </c>
      <c r="H463" s="8" t="s">
        <v>259</v>
      </c>
      <c r="I463" s="8" t="s">
        <v>96</v>
      </c>
      <c r="J463" s="8" t="s">
        <v>97</v>
      </c>
      <c r="K463" s="8" t="s">
        <v>1366</v>
      </c>
      <c r="L463" s="8" t="s">
        <v>1463</v>
      </c>
      <c r="M463" s="8" t="s">
        <v>15</v>
      </c>
    </row>
    <row r="464" ht="15.0" hidden="1" customHeight="1">
      <c r="A464" s="8">
        <v>102258.0</v>
      </c>
      <c r="B464" s="8" t="s">
        <v>1464</v>
      </c>
      <c r="C464" s="8" t="s">
        <v>252</v>
      </c>
      <c r="D464" s="8" t="s">
        <v>2</v>
      </c>
      <c r="E464" s="2"/>
      <c r="F464" s="2" t="str">
        <f t="shared" si="1"/>
        <v>No</v>
      </c>
      <c r="G464" s="2" t="str">
        <f t="shared" si="2"/>
        <v>No</v>
      </c>
      <c r="H464" s="8" t="s">
        <v>95</v>
      </c>
      <c r="I464" s="8" t="s">
        <v>96</v>
      </c>
      <c r="J464" s="8" t="s">
        <v>97</v>
      </c>
      <c r="K464" s="8" t="s">
        <v>1366</v>
      </c>
      <c r="L464" s="8" t="s">
        <v>1465</v>
      </c>
      <c r="M464" s="8" t="s">
        <v>15</v>
      </c>
    </row>
    <row r="465" ht="15.0" hidden="1" customHeight="1">
      <c r="A465" s="8">
        <v>102906.0</v>
      </c>
      <c r="B465" s="8" t="s">
        <v>247</v>
      </c>
      <c r="C465" s="8" t="s">
        <v>1466</v>
      </c>
      <c r="D465" s="8" t="s">
        <v>2</v>
      </c>
      <c r="E465" s="2"/>
      <c r="F465" s="2" t="str">
        <f t="shared" si="1"/>
        <v>No</v>
      </c>
      <c r="G465" s="2" t="str">
        <f t="shared" si="2"/>
        <v>No</v>
      </c>
      <c r="H465" s="8" t="s">
        <v>95</v>
      </c>
      <c r="I465" s="8" t="s">
        <v>96</v>
      </c>
      <c r="J465" s="8" t="s">
        <v>97</v>
      </c>
      <c r="K465" s="8" t="s">
        <v>1366</v>
      </c>
      <c r="L465" s="8" t="s">
        <v>1467</v>
      </c>
      <c r="M465" s="8" t="s">
        <v>7</v>
      </c>
    </row>
    <row r="466" ht="15.0" hidden="1" customHeight="1">
      <c r="A466" s="8">
        <v>102825.0</v>
      </c>
      <c r="B466" s="8" t="s">
        <v>1468</v>
      </c>
      <c r="C466" s="8" t="s">
        <v>1469</v>
      </c>
      <c r="D466" s="8" t="s">
        <v>2</v>
      </c>
      <c r="E466" s="2"/>
      <c r="F466" s="2" t="str">
        <f t="shared" si="1"/>
        <v>Yes</v>
      </c>
      <c r="G466" s="2" t="str">
        <f t="shared" si="2"/>
        <v>Yes</v>
      </c>
      <c r="H466" s="8" t="s">
        <v>107</v>
      </c>
      <c r="I466" s="8" t="s">
        <v>96</v>
      </c>
      <c r="J466" s="8" t="s">
        <v>97</v>
      </c>
      <c r="K466" s="8" t="s">
        <v>1366</v>
      </c>
      <c r="L466" s="8" t="s">
        <v>1470</v>
      </c>
      <c r="M466" s="8" t="s">
        <v>7</v>
      </c>
    </row>
    <row r="467" ht="15.0" hidden="1" customHeight="1">
      <c r="A467" s="8">
        <v>102117.0</v>
      </c>
      <c r="B467" s="8" t="s">
        <v>1471</v>
      </c>
      <c r="C467" s="8" t="s">
        <v>131</v>
      </c>
      <c r="D467" s="8" t="s">
        <v>2</v>
      </c>
      <c r="E467" s="2"/>
      <c r="F467" s="2" t="str">
        <f t="shared" si="1"/>
        <v>No</v>
      </c>
      <c r="G467" s="2" t="str">
        <f t="shared" si="2"/>
        <v>No</v>
      </c>
      <c r="H467" s="8" t="s">
        <v>95</v>
      </c>
      <c r="I467" s="8" t="s">
        <v>96</v>
      </c>
      <c r="J467" s="8" t="s">
        <v>97</v>
      </c>
      <c r="K467" s="8" t="s">
        <v>1472</v>
      </c>
      <c r="L467" s="8" t="s">
        <v>1473</v>
      </c>
      <c r="M467" s="8" t="s">
        <v>15</v>
      </c>
    </row>
    <row r="468" ht="15.0" hidden="1" customHeight="1">
      <c r="A468" s="8">
        <v>100043.0</v>
      </c>
      <c r="B468" s="8" t="s">
        <v>1474</v>
      </c>
      <c r="C468" s="8" t="s">
        <v>526</v>
      </c>
      <c r="D468" s="8" t="s">
        <v>5</v>
      </c>
      <c r="E468" s="2"/>
      <c r="F468" s="2" t="str">
        <f t="shared" si="1"/>
        <v>No</v>
      </c>
      <c r="G468" s="2" t="str">
        <f t="shared" si="2"/>
        <v>No</v>
      </c>
      <c r="H468" s="8" t="s">
        <v>95</v>
      </c>
      <c r="I468" s="8" t="s">
        <v>96</v>
      </c>
      <c r="J468" s="8" t="s">
        <v>97</v>
      </c>
      <c r="K468" s="8" t="s">
        <v>1472</v>
      </c>
      <c r="L468" s="8" t="s">
        <v>1475</v>
      </c>
      <c r="M468" s="8" t="s">
        <v>15</v>
      </c>
    </row>
    <row r="469" ht="15.0" hidden="1" customHeight="1">
      <c r="A469" s="8">
        <v>102861.0</v>
      </c>
      <c r="B469" s="8" t="s">
        <v>1476</v>
      </c>
      <c r="C469" s="8" t="s">
        <v>1477</v>
      </c>
      <c r="D469" s="8" t="s">
        <v>49</v>
      </c>
      <c r="E469" s="2"/>
      <c r="F469" s="2" t="str">
        <f t="shared" si="1"/>
        <v>Yes</v>
      </c>
      <c r="G469" s="2" t="str">
        <f t="shared" si="2"/>
        <v>Yes</v>
      </c>
      <c r="H469" s="8" t="s">
        <v>107</v>
      </c>
      <c r="I469" s="8" t="s">
        <v>96</v>
      </c>
      <c r="J469" s="8" t="s">
        <v>97</v>
      </c>
      <c r="K469" s="8" t="s">
        <v>1472</v>
      </c>
      <c r="L469" s="8" t="s">
        <v>1478</v>
      </c>
      <c r="M469" s="8" t="s">
        <v>7</v>
      </c>
    </row>
    <row r="470" ht="15.0" hidden="1" customHeight="1">
      <c r="A470" s="8">
        <v>100145.0</v>
      </c>
      <c r="B470" s="8" t="s">
        <v>1479</v>
      </c>
      <c r="C470" s="8" t="s">
        <v>1480</v>
      </c>
      <c r="D470" s="8" t="s">
        <v>2</v>
      </c>
      <c r="E470" s="2"/>
      <c r="F470" s="2" t="str">
        <f t="shared" si="1"/>
        <v>No</v>
      </c>
      <c r="G470" s="2" t="str">
        <f t="shared" si="2"/>
        <v>No</v>
      </c>
      <c r="H470" s="8" t="s">
        <v>95</v>
      </c>
      <c r="I470" s="8" t="s">
        <v>96</v>
      </c>
      <c r="J470" s="8" t="s">
        <v>97</v>
      </c>
      <c r="K470" s="8" t="s">
        <v>1472</v>
      </c>
      <c r="L470" s="8" t="s">
        <v>1481</v>
      </c>
      <c r="M470" s="8" t="s">
        <v>25</v>
      </c>
    </row>
    <row r="471" ht="15.0" hidden="1" customHeight="1">
      <c r="A471" s="8">
        <v>102935.0</v>
      </c>
      <c r="B471" s="8" t="s">
        <v>1482</v>
      </c>
      <c r="C471" s="8" t="s">
        <v>1483</v>
      </c>
      <c r="D471" s="8" t="s">
        <v>72</v>
      </c>
      <c r="E471" s="2"/>
      <c r="F471" s="2" t="str">
        <f t="shared" si="1"/>
        <v>No</v>
      </c>
      <c r="G471" s="2" t="str">
        <f t="shared" si="2"/>
        <v>No</v>
      </c>
      <c r="H471" s="8" t="s">
        <v>95</v>
      </c>
      <c r="I471" s="8" t="s">
        <v>96</v>
      </c>
      <c r="J471" s="8" t="s">
        <v>97</v>
      </c>
      <c r="K471" s="8" t="s">
        <v>1472</v>
      </c>
      <c r="L471" s="8" t="s">
        <v>1484</v>
      </c>
      <c r="M471" s="8" t="s">
        <v>15</v>
      </c>
    </row>
    <row r="472" ht="15.0" hidden="1" customHeight="1">
      <c r="A472" s="8">
        <v>102860.0</v>
      </c>
      <c r="B472" s="8" t="s">
        <v>1485</v>
      </c>
      <c r="C472" s="8" t="s">
        <v>405</v>
      </c>
      <c r="D472" s="8" t="s">
        <v>467</v>
      </c>
      <c r="E472" s="2"/>
      <c r="F472" s="2" t="str">
        <f t="shared" si="1"/>
        <v>No</v>
      </c>
      <c r="G472" s="2" t="str">
        <f t="shared" si="2"/>
        <v>No</v>
      </c>
      <c r="H472" s="8" t="s">
        <v>95</v>
      </c>
      <c r="I472" s="8" t="s">
        <v>96</v>
      </c>
      <c r="J472" s="8" t="s">
        <v>97</v>
      </c>
      <c r="K472" s="8" t="s">
        <v>1472</v>
      </c>
      <c r="L472" s="8" t="s">
        <v>1486</v>
      </c>
      <c r="M472" s="8" t="s">
        <v>15</v>
      </c>
    </row>
    <row r="473" ht="15.0" hidden="1" customHeight="1">
      <c r="A473" s="8">
        <v>102269.0</v>
      </c>
      <c r="B473" s="8" t="s">
        <v>1487</v>
      </c>
      <c r="C473" s="8" t="s">
        <v>1488</v>
      </c>
      <c r="D473" s="8" t="s">
        <v>2</v>
      </c>
      <c r="E473" s="2"/>
      <c r="F473" s="2" t="str">
        <f t="shared" si="1"/>
        <v>Yes</v>
      </c>
      <c r="G473" s="2" t="str">
        <f t="shared" si="2"/>
        <v>Unknown</v>
      </c>
      <c r="H473" s="8" t="s">
        <v>127</v>
      </c>
      <c r="I473" s="8" t="s">
        <v>128</v>
      </c>
      <c r="J473" s="8" t="s">
        <v>97</v>
      </c>
      <c r="K473" s="8" t="s">
        <v>1472</v>
      </c>
      <c r="L473" s="8" t="s">
        <v>1489</v>
      </c>
      <c r="M473" s="8" t="s">
        <v>15</v>
      </c>
    </row>
    <row r="474" ht="15.0" hidden="1" customHeight="1">
      <c r="A474" s="8">
        <v>102794.0</v>
      </c>
      <c r="B474" s="8" t="s">
        <v>1490</v>
      </c>
      <c r="C474" s="8" t="s">
        <v>1491</v>
      </c>
      <c r="D474" s="8" t="s">
        <v>2</v>
      </c>
      <c r="E474" s="2"/>
      <c r="F474" s="2" t="str">
        <f t="shared" si="1"/>
        <v>No</v>
      </c>
      <c r="G474" s="2" t="str">
        <f t="shared" si="2"/>
        <v>No</v>
      </c>
      <c r="H474" s="8" t="s">
        <v>95</v>
      </c>
      <c r="I474" s="8" t="s">
        <v>96</v>
      </c>
      <c r="J474" s="8" t="s">
        <v>97</v>
      </c>
      <c r="K474" s="8" t="s">
        <v>1472</v>
      </c>
      <c r="L474" s="8" t="s">
        <v>1492</v>
      </c>
      <c r="M474" s="8" t="s">
        <v>15</v>
      </c>
    </row>
    <row r="475" ht="15.0" hidden="1" customHeight="1">
      <c r="A475" s="8">
        <v>102712.0</v>
      </c>
      <c r="B475" s="8" t="s">
        <v>1493</v>
      </c>
      <c r="C475" s="8" t="s">
        <v>1494</v>
      </c>
      <c r="D475" s="8" t="s">
        <v>2</v>
      </c>
      <c r="E475" s="2"/>
      <c r="F475" s="2" t="str">
        <f t="shared" si="1"/>
        <v>Yes</v>
      </c>
      <c r="G475" s="2" t="str">
        <f t="shared" si="2"/>
        <v>Unknown</v>
      </c>
      <c r="H475" s="8" t="s">
        <v>127</v>
      </c>
      <c r="I475" s="8" t="s">
        <v>128</v>
      </c>
      <c r="J475" s="8" t="s">
        <v>97</v>
      </c>
      <c r="K475" s="8" t="s">
        <v>1472</v>
      </c>
      <c r="L475" s="8" t="s">
        <v>1495</v>
      </c>
      <c r="M475" s="8" t="s">
        <v>25</v>
      </c>
    </row>
    <row r="476" ht="15.0" hidden="1" customHeight="1">
      <c r="A476" s="8">
        <v>102795.0</v>
      </c>
      <c r="B476" s="8" t="s">
        <v>1496</v>
      </c>
      <c r="C476" s="8" t="s">
        <v>117</v>
      </c>
      <c r="D476" s="8" t="s">
        <v>343</v>
      </c>
      <c r="E476" s="2"/>
      <c r="F476" s="2" t="str">
        <f t="shared" si="1"/>
        <v>Yes</v>
      </c>
      <c r="G476" s="2" t="str">
        <f t="shared" si="2"/>
        <v>Unknown</v>
      </c>
      <c r="H476" s="8" t="s">
        <v>127</v>
      </c>
      <c r="I476" s="8" t="s">
        <v>128</v>
      </c>
      <c r="J476" s="8" t="s">
        <v>97</v>
      </c>
      <c r="K476" s="8" t="s">
        <v>1472</v>
      </c>
      <c r="L476" s="8" t="s">
        <v>1497</v>
      </c>
      <c r="M476" s="8" t="s">
        <v>15</v>
      </c>
    </row>
    <row r="477" ht="15.0" hidden="1" customHeight="1">
      <c r="A477" s="8">
        <v>102725.0</v>
      </c>
      <c r="B477" s="8" t="s">
        <v>603</v>
      </c>
      <c r="C477" s="8" t="s">
        <v>837</v>
      </c>
      <c r="D477" s="8" t="s">
        <v>2</v>
      </c>
      <c r="E477" s="2"/>
      <c r="F477" s="2" t="str">
        <f t="shared" si="1"/>
        <v>Yes</v>
      </c>
      <c r="G477" s="2" t="str">
        <f t="shared" si="2"/>
        <v>Yes</v>
      </c>
      <c r="H477" s="8" t="s">
        <v>107</v>
      </c>
      <c r="I477" s="8" t="s">
        <v>96</v>
      </c>
      <c r="J477" s="8" t="s">
        <v>97</v>
      </c>
      <c r="K477" s="8" t="s">
        <v>1472</v>
      </c>
      <c r="L477" s="8" t="s">
        <v>1498</v>
      </c>
      <c r="M477" s="8" t="s">
        <v>7</v>
      </c>
    </row>
    <row r="478" ht="15.0" hidden="1" customHeight="1">
      <c r="A478" s="8">
        <v>102796.0</v>
      </c>
      <c r="B478" s="8" t="s">
        <v>1499</v>
      </c>
      <c r="C478" s="8" t="s">
        <v>1127</v>
      </c>
      <c r="D478" s="8" t="s">
        <v>2</v>
      </c>
      <c r="E478" s="2"/>
      <c r="F478" s="2" t="str">
        <f t="shared" si="1"/>
        <v>No</v>
      </c>
      <c r="G478" s="2" t="str">
        <f t="shared" si="2"/>
        <v>No</v>
      </c>
      <c r="H478" s="8" t="s">
        <v>95</v>
      </c>
      <c r="I478" s="8" t="s">
        <v>96</v>
      </c>
      <c r="J478" s="8" t="s">
        <v>97</v>
      </c>
      <c r="K478" s="8" t="s">
        <v>1472</v>
      </c>
      <c r="L478" s="8" t="s">
        <v>1500</v>
      </c>
      <c r="M478" s="8" t="s">
        <v>15</v>
      </c>
    </row>
    <row r="479" ht="15.0" hidden="1" customHeight="1">
      <c r="A479" s="8">
        <v>102722.0</v>
      </c>
      <c r="B479" s="8" t="s">
        <v>1501</v>
      </c>
      <c r="C479" s="8" t="s">
        <v>1502</v>
      </c>
      <c r="D479" s="8" t="s">
        <v>2</v>
      </c>
      <c r="E479" s="2"/>
      <c r="F479" s="2" t="str">
        <f t="shared" si="1"/>
        <v>No</v>
      </c>
      <c r="G479" s="2" t="str">
        <f t="shared" si="2"/>
        <v>No</v>
      </c>
      <c r="H479" s="8" t="s">
        <v>95</v>
      </c>
      <c r="I479" s="8" t="s">
        <v>96</v>
      </c>
      <c r="J479" s="8" t="s">
        <v>97</v>
      </c>
      <c r="K479" s="8" t="s">
        <v>1472</v>
      </c>
      <c r="L479" s="8" t="s">
        <v>1503</v>
      </c>
      <c r="M479" s="8" t="s">
        <v>15</v>
      </c>
    </row>
    <row r="480" ht="15.0" hidden="1" customHeight="1">
      <c r="A480" s="8">
        <v>102116.0</v>
      </c>
      <c r="B480" s="8" t="s">
        <v>1504</v>
      </c>
      <c r="C480" s="8" t="s">
        <v>209</v>
      </c>
      <c r="D480" s="8" t="s">
        <v>2</v>
      </c>
      <c r="E480" s="2"/>
      <c r="F480" s="2" t="str">
        <f t="shared" si="1"/>
        <v>No</v>
      </c>
      <c r="G480" s="2" t="str">
        <f t="shared" si="2"/>
        <v>No</v>
      </c>
      <c r="H480" s="8" t="s">
        <v>95</v>
      </c>
      <c r="I480" s="8" t="s">
        <v>96</v>
      </c>
      <c r="J480" s="8" t="s">
        <v>97</v>
      </c>
      <c r="K480" s="8" t="s">
        <v>1472</v>
      </c>
      <c r="L480" s="8" t="s">
        <v>1505</v>
      </c>
      <c r="M480" s="8" t="s">
        <v>15</v>
      </c>
    </row>
    <row r="481" ht="15.0" hidden="1" customHeight="1">
      <c r="A481" s="8">
        <v>100611.0</v>
      </c>
      <c r="B481" s="8" t="s">
        <v>1506</v>
      </c>
      <c r="C481" s="8" t="s">
        <v>1507</v>
      </c>
      <c r="D481" s="8" t="s">
        <v>2</v>
      </c>
      <c r="E481" s="2"/>
      <c r="F481" s="2" t="str">
        <f t="shared" si="1"/>
        <v>No</v>
      </c>
      <c r="G481" s="2" t="str">
        <f t="shared" si="2"/>
        <v>No</v>
      </c>
      <c r="H481" s="8" t="s">
        <v>95</v>
      </c>
      <c r="I481" s="8" t="s">
        <v>96</v>
      </c>
      <c r="J481" s="8" t="s">
        <v>97</v>
      </c>
      <c r="K481" s="8" t="s">
        <v>1472</v>
      </c>
      <c r="L481" s="8" t="s">
        <v>1508</v>
      </c>
      <c r="M481" s="8" t="s">
        <v>15</v>
      </c>
    </row>
    <row r="482" ht="15.0" hidden="1" customHeight="1">
      <c r="A482" s="8">
        <v>100810.0</v>
      </c>
      <c r="B482" s="8" t="s">
        <v>1509</v>
      </c>
      <c r="C482" s="8" t="s">
        <v>1510</v>
      </c>
      <c r="D482" s="8" t="s">
        <v>203</v>
      </c>
      <c r="E482" s="2"/>
      <c r="F482" s="2" t="str">
        <f t="shared" si="1"/>
        <v>Yes</v>
      </c>
      <c r="G482" s="2" t="str">
        <f t="shared" si="2"/>
        <v>Yes</v>
      </c>
      <c r="H482" s="8" t="s">
        <v>231</v>
      </c>
      <c r="I482" s="8" t="s">
        <v>96</v>
      </c>
      <c r="J482" s="8" t="s">
        <v>97</v>
      </c>
      <c r="K482" s="8" t="s">
        <v>1472</v>
      </c>
      <c r="L482" s="8" t="s">
        <v>1511</v>
      </c>
      <c r="M482" s="8" t="s">
        <v>15</v>
      </c>
    </row>
    <row r="483" ht="15.0" hidden="1" customHeight="1">
      <c r="A483" s="8">
        <v>103031.0</v>
      </c>
      <c r="B483" s="8" t="s">
        <v>182</v>
      </c>
      <c r="C483" s="8" t="s">
        <v>1512</v>
      </c>
      <c r="D483" s="8" t="s">
        <v>43</v>
      </c>
      <c r="E483" s="2"/>
      <c r="F483" s="2" t="str">
        <f t="shared" si="1"/>
        <v>Yes</v>
      </c>
      <c r="G483" s="2" t="str">
        <f t="shared" si="2"/>
        <v>Yes</v>
      </c>
      <c r="H483" s="8" t="s">
        <v>107</v>
      </c>
      <c r="I483" s="8" t="s">
        <v>96</v>
      </c>
      <c r="J483" s="8" t="s">
        <v>97</v>
      </c>
      <c r="K483" s="8" t="s">
        <v>1472</v>
      </c>
      <c r="L483" s="8" t="s">
        <v>1513</v>
      </c>
      <c r="M483" s="8" t="s">
        <v>7</v>
      </c>
    </row>
    <row r="484" ht="15.0" hidden="1" customHeight="1">
      <c r="A484" s="8">
        <v>102934.0</v>
      </c>
      <c r="B484" s="8" t="s">
        <v>1514</v>
      </c>
      <c r="C484" s="8" t="s">
        <v>1515</v>
      </c>
      <c r="D484" s="8" t="s">
        <v>343</v>
      </c>
      <c r="E484" s="2"/>
      <c r="F484" s="2" t="str">
        <f t="shared" si="1"/>
        <v>No</v>
      </c>
      <c r="G484" s="2" t="str">
        <f t="shared" si="2"/>
        <v>No</v>
      </c>
      <c r="H484" s="8" t="s">
        <v>95</v>
      </c>
      <c r="I484" s="8" t="s">
        <v>96</v>
      </c>
      <c r="J484" s="8" t="s">
        <v>97</v>
      </c>
      <c r="K484" s="8" t="s">
        <v>1472</v>
      </c>
      <c r="L484" s="8" t="s">
        <v>1516</v>
      </c>
      <c r="M484" s="8" t="s">
        <v>15</v>
      </c>
    </row>
    <row r="485" ht="15.0" hidden="1" customHeight="1">
      <c r="A485" s="8">
        <v>102721.0</v>
      </c>
      <c r="B485" s="8" t="s">
        <v>1517</v>
      </c>
      <c r="C485" s="8" t="s">
        <v>156</v>
      </c>
      <c r="D485" s="8" t="s">
        <v>2</v>
      </c>
      <c r="E485" s="2"/>
      <c r="F485" s="2" t="str">
        <f t="shared" si="1"/>
        <v>No</v>
      </c>
      <c r="G485" s="2" t="str">
        <f t="shared" si="2"/>
        <v>No</v>
      </c>
      <c r="H485" s="8" t="s">
        <v>95</v>
      </c>
      <c r="I485" s="8" t="s">
        <v>96</v>
      </c>
      <c r="J485" s="8" t="s">
        <v>97</v>
      </c>
      <c r="K485" s="8" t="s">
        <v>1472</v>
      </c>
      <c r="L485" s="8" t="s">
        <v>1518</v>
      </c>
      <c r="M485" s="8" t="s">
        <v>15</v>
      </c>
    </row>
    <row r="486" ht="15.0" hidden="1" customHeight="1">
      <c r="A486" s="8">
        <v>101056.0</v>
      </c>
      <c r="B486" s="8" t="s">
        <v>1519</v>
      </c>
      <c r="C486" s="8" t="s">
        <v>1303</v>
      </c>
      <c r="D486" s="8" t="s">
        <v>2</v>
      </c>
      <c r="E486" s="2"/>
      <c r="F486" s="2" t="str">
        <f t="shared" si="1"/>
        <v>No</v>
      </c>
      <c r="G486" s="2" t="str">
        <f t="shared" si="2"/>
        <v>No</v>
      </c>
      <c r="H486" s="8" t="s">
        <v>95</v>
      </c>
      <c r="I486" s="8" t="s">
        <v>96</v>
      </c>
      <c r="J486" s="8" t="s">
        <v>97</v>
      </c>
      <c r="K486" s="8" t="s">
        <v>1472</v>
      </c>
      <c r="L486" s="8" t="s">
        <v>1520</v>
      </c>
      <c r="M486" s="8" t="s">
        <v>25</v>
      </c>
    </row>
    <row r="487" ht="15.0" hidden="1" customHeight="1">
      <c r="A487" s="8">
        <v>101128.0</v>
      </c>
      <c r="B487" s="8" t="s">
        <v>1521</v>
      </c>
      <c r="C487" s="8" t="s">
        <v>1522</v>
      </c>
      <c r="D487" s="8" t="s">
        <v>113</v>
      </c>
      <c r="E487" s="2"/>
      <c r="F487" s="2" t="str">
        <f t="shared" si="1"/>
        <v>Yes</v>
      </c>
      <c r="G487" s="2" t="str">
        <f t="shared" si="2"/>
        <v>Yes</v>
      </c>
      <c r="H487" s="8" t="s">
        <v>107</v>
      </c>
      <c r="I487" s="8" t="s">
        <v>96</v>
      </c>
      <c r="J487" s="8" t="s">
        <v>97</v>
      </c>
      <c r="K487" s="8" t="s">
        <v>1472</v>
      </c>
      <c r="L487" s="8" t="s">
        <v>1523</v>
      </c>
      <c r="M487" s="8" t="s">
        <v>15</v>
      </c>
    </row>
    <row r="488" ht="15.0" hidden="1" customHeight="1">
      <c r="A488" s="8">
        <v>102671.0</v>
      </c>
      <c r="B488" s="8" t="s">
        <v>923</v>
      </c>
      <c r="C488" s="8" t="s">
        <v>547</v>
      </c>
      <c r="D488" s="8" t="s">
        <v>2</v>
      </c>
      <c r="E488" s="2"/>
      <c r="F488" s="2" t="str">
        <f t="shared" si="1"/>
        <v>No</v>
      </c>
      <c r="G488" s="2" t="str">
        <f t="shared" si="2"/>
        <v>No</v>
      </c>
      <c r="H488" s="8" t="s">
        <v>95</v>
      </c>
      <c r="I488" s="8" t="s">
        <v>96</v>
      </c>
      <c r="J488" s="8" t="s">
        <v>97</v>
      </c>
      <c r="K488" s="8" t="s">
        <v>1472</v>
      </c>
      <c r="L488" s="8" t="s">
        <v>1524</v>
      </c>
      <c r="M488" s="8" t="s">
        <v>25</v>
      </c>
    </row>
    <row r="489" ht="15.0" hidden="1" customHeight="1">
      <c r="A489" s="8">
        <v>101244.0</v>
      </c>
      <c r="B489" s="8" t="s">
        <v>1525</v>
      </c>
      <c r="C489" s="8" t="s">
        <v>212</v>
      </c>
      <c r="D489" s="8" t="s">
        <v>2</v>
      </c>
      <c r="E489" s="2"/>
      <c r="F489" s="2" t="str">
        <f t="shared" si="1"/>
        <v>No</v>
      </c>
      <c r="G489" s="2" t="str">
        <f t="shared" si="2"/>
        <v>No</v>
      </c>
      <c r="H489" s="8" t="s">
        <v>95</v>
      </c>
      <c r="I489" s="8" t="s">
        <v>96</v>
      </c>
      <c r="J489" s="8" t="s">
        <v>97</v>
      </c>
      <c r="K489" s="8" t="s">
        <v>1472</v>
      </c>
      <c r="L489" s="8" t="s">
        <v>1526</v>
      </c>
      <c r="M489" s="8" t="s">
        <v>15</v>
      </c>
    </row>
    <row r="490" ht="15.0" hidden="1" customHeight="1">
      <c r="A490" s="8">
        <v>102937.0</v>
      </c>
      <c r="B490" s="8" t="s">
        <v>1527</v>
      </c>
      <c r="C490" s="8" t="s">
        <v>1528</v>
      </c>
      <c r="D490" s="8" t="s">
        <v>2</v>
      </c>
      <c r="E490" s="2"/>
      <c r="F490" s="2" t="str">
        <f t="shared" si="1"/>
        <v>Yes</v>
      </c>
      <c r="G490" s="2" t="str">
        <f t="shared" si="2"/>
        <v>Yes</v>
      </c>
      <c r="H490" s="8" t="s">
        <v>107</v>
      </c>
      <c r="I490" s="8" t="s">
        <v>96</v>
      </c>
      <c r="J490" s="8" t="s">
        <v>97</v>
      </c>
      <c r="K490" s="8" t="s">
        <v>1472</v>
      </c>
      <c r="L490" s="8" t="s">
        <v>1529</v>
      </c>
      <c r="M490" s="8" t="s">
        <v>15</v>
      </c>
    </row>
    <row r="491" ht="15.0" hidden="1" customHeight="1">
      <c r="A491" s="8">
        <v>102859.0</v>
      </c>
      <c r="B491" s="8" t="s">
        <v>1530</v>
      </c>
      <c r="C491" s="8" t="s">
        <v>1531</v>
      </c>
      <c r="D491" s="8" t="s">
        <v>2</v>
      </c>
      <c r="E491" s="2"/>
      <c r="F491" s="2" t="str">
        <f t="shared" si="1"/>
        <v>No</v>
      </c>
      <c r="G491" s="2" t="str">
        <f t="shared" si="2"/>
        <v>No</v>
      </c>
      <c r="H491" s="8" t="s">
        <v>95</v>
      </c>
      <c r="I491" s="8" t="s">
        <v>96</v>
      </c>
      <c r="J491" s="8" t="s">
        <v>97</v>
      </c>
      <c r="K491" s="8" t="s">
        <v>1472</v>
      </c>
      <c r="L491" s="8" t="s">
        <v>1532</v>
      </c>
      <c r="M491" s="8" t="s">
        <v>15</v>
      </c>
    </row>
    <row r="492" ht="15.0" hidden="1" customHeight="1">
      <c r="A492" s="8">
        <v>102782.0</v>
      </c>
      <c r="B492" s="8" t="s">
        <v>1533</v>
      </c>
      <c r="C492" s="8" t="s">
        <v>1534</v>
      </c>
      <c r="D492" s="8" t="s">
        <v>2</v>
      </c>
      <c r="E492" s="2"/>
      <c r="F492" s="2" t="str">
        <f t="shared" si="1"/>
        <v>No</v>
      </c>
      <c r="G492" s="2" t="str">
        <f t="shared" si="2"/>
        <v>No</v>
      </c>
      <c r="H492" s="8" t="s">
        <v>259</v>
      </c>
      <c r="I492" s="8" t="s">
        <v>96</v>
      </c>
      <c r="J492" s="8" t="s">
        <v>97</v>
      </c>
      <c r="K492" s="8" t="s">
        <v>1472</v>
      </c>
      <c r="L492" s="8" t="s">
        <v>1535</v>
      </c>
      <c r="M492" s="8" t="s">
        <v>15</v>
      </c>
    </row>
    <row r="493" ht="15.0" hidden="1" customHeight="1">
      <c r="A493" s="8">
        <v>101364.0</v>
      </c>
      <c r="B493" s="8" t="s">
        <v>1536</v>
      </c>
      <c r="C493" s="8" t="s">
        <v>1537</v>
      </c>
      <c r="D493" s="8" t="s">
        <v>2</v>
      </c>
      <c r="E493" s="2"/>
      <c r="F493" s="2" t="str">
        <f t="shared" si="1"/>
        <v>No</v>
      </c>
      <c r="G493" s="2" t="str">
        <f t="shared" si="2"/>
        <v>No</v>
      </c>
      <c r="H493" s="8" t="s">
        <v>95</v>
      </c>
      <c r="I493" s="8" t="s">
        <v>96</v>
      </c>
      <c r="J493" s="8" t="s">
        <v>97</v>
      </c>
      <c r="K493" s="8" t="s">
        <v>1472</v>
      </c>
      <c r="L493" s="8" t="s">
        <v>1538</v>
      </c>
      <c r="M493" s="8" t="s">
        <v>15</v>
      </c>
    </row>
    <row r="494" ht="15.0" hidden="1" customHeight="1">
      <c r="A494" s="8">
        <v>101411.0</v>
      </c>
      <c r="B494" s="8" t="s">
        <v>1539</v>
      </c>
      <c r="C494" s="8" t="s">
        <v>252</v>
      </c>
      <c r="D494" s="8" t="s">
        <v>2</v>
      </c>
      <c r="E494" s="2"/>
      <c r="F494" s="2" t="str">
        <f t="shared" si="1"/>
        <v>Yes</v>
      </c>
      <c r="G494" s="2" t="str">
        <f t="shared" si="2"/>
        <v>Yes</v>
      </c>
      <c r="H494" s="8" t="s">
        <v>107</v>
      </c>
      <c r="I494" s="8" t="s">
        <v>96</v>
      </c>
      <c r="J494" s="8" t="s">
        <v>97</v>
      </c>
      <c r="K494" s="8" t="s">
        <v>1472</v>
      </c>
      <c r="L494" s="8" t="s">
        <v>1540</v>
      </c>
      <c r="M494" s="8" t="s">
        <v>15</v>
      </c>
    </row>
    <row r="495" ht="15.0" hidden="1" customHeight="1">
      <c r="A495" s="8">
        <v>103030.0</v>
      </c>
      <c r="B495" s="8" t="s">
        <v>1541</v>
      </c>
      <c r="C495" s="8" t="s">
        <v>630</v>
      </c>
      <c r="D495" s="8" t="s">
        <v>2</v>
      </c>
      <c r="E495" s="2"/>
      <c r="F495" s="2" t="str">
        <f t="shared" si="1"/>
        <v>No</v>
      </c>
      <c r="G495" s="2" t="str">
        <f t="shared" si="2"/>
        <v>No</v>
      </c>
      <c r="H495" s="8" t="s">
        <v>95</v>
      </c>
      <c r="I495" s="8" t="s">
        <v>96</v>
      </c>
      <c r="J495" s="8" t="s">
        <v>97</v>
      </c>
      <c r="K495" s="8" t="s">
        <v>1472</v>
      </c>
      <c r="L495" s="8" t="s">
        <v>1542</v>
      </c>
      <c r="M495" s="8" t="s">
        <v>7</v>
      </c>
    </row>
    <row r="496" ht="15.0" hidden="1" customHeight="1">
      <c r="A496" s="8">
        <v>101512.0</v>
      </c>
      <c r="B496" s="8" t="s">
        <v>1543</v>
      </c>
      <c r="C496" s="8" t="s">
        <v>137</v>
      </c>
      <c r="D496" s="8" t="s">
        <v>2</v>
      </c>
      <c r="E496" s="2"/>
      <c r="F496" s="2" t="str">
        <f t="shared" si="1"/>
        <v>No</v>
      </c>
      <c r="G496" s="2" t="str">
        <f t="shared" si="2"/>
        <v>No</v>
      </c>
      <c r="H496" s="8" t="s">
        <v>95</v>
      </c>
      <c r="I496" s="8" t="s">
        <v>96</v>
      </c>
      <c r="J496" s="8" t="s">
        <v>97</v>
      </c>
      <c r="K496" s="8" t="s">
        <v>1472</v>
      </c>
      <c r="L496" s="8" t="s">
        <v>1544</v>
      </c>
      <c r="M496" s="8" t="s">
        <v>15</v>
      </c>
    </row>
    <row r="497" ht="15.0" hidden="1" customHeight="1">
      <c r="A497" s="8">
        <v>102781.0</v>
      </c>
      <c r="B497" s="8" t="s">
        <v>1545</v>
      </c>
      <c r="C497" s="8" t="s">
        <v>162</v>
      </c>
      <c r="D497" s="8" t="s">
        <v>49</v>
      </c>
      <c r="E497" s="2"/>
      <c r="F497" s="2" t="str">
        <f t="shared" si="1"/>
        <v>No</v>
      </c>
      <c r="G497" s="2" t="str">
        <f t="shared" si="2"/>
        <v>No</v>
      </c>
      <c r="H497" s="8" t="s">
        <v>95</v>
      </c>
      <c r="I497" s="8" t="s">
        <v>96</v>
      </c>
      <c r="J497" s="8" t="s">
        <v>97</v>
      </c>
      <c r="K497" s="8" t="s">
        <v>1472</v>
      </c>
      <c r="L497" s="8" t="s">
        <v>1546</v>
      </c>
      <c r="M497" s="8" t="s">
        <v>15</v>
      </c>
    </row>
    <row r="498" ht="15.0" hidden="1" customHeight="1">
      <c r="A498" s="8">
        <v>102118.0</v>
      </c>
      <c r="B498" s="8" t="s">
        <v>1547</v>
      </c>
      <c r="C498" s="8" t="s">
        <v>170</v>
      </c>
      <c r="D498" s="8" t="s">
        <v>2</v>
      </c>
      <c r="E498" s="2"/>
      <c r="F498" s="2" t="str">
        <f t="shared" si="1"/>
        <v>No</v>
      </c>
      <c r="G498" s="2" t="str">
        <f t="shared" si="2"/>
        <v>No</v>
      </c>
      <c r="H498" s="8" t="s">
        <v>95</v>
      </c>
      <c r="I498" s="8" t="s">
        <v>96</v>
      </c>
      <c r="J498" s="8" t="s">
        <v>97</v>
      </c>
      <c r="K498" s="8" t="s">
        <v>1472</v>
      </c>
      <c r="L498" s="8" t="s">
        <v>1548</v>
      </c>
      <c r="M498" s="8" t="s">
        <v>15</v>
      </c>
    </row>
    <row r="499" ht="15.0" hidden="1" customHeight="1">
      <c r="A499" s="8">
        <v>102672.0</v>
      </c>
      <c r="B499" s="8" t="s">
        <v>1549</v>
      </c>
      <c r="C499" s="8" t="s">
        <v>1550</v>
      </c>
      <c r="D499" s="8" t="s">
        <v>2</v>
      </c>
      <c r="E499" s="2"/>
      <c r="F499" s="2" t="str">
        <f t="shared" si="1"/>
        <v>Yes</v>
      </c>
      <c r="G499" s="2" t="str">
        <f t="shared" si="2"/>
        <v>Unknown</v>
      </c>
      <c r="H499" s="8" t="s">
        <v>127</v>
      </c>
      <c r="I499" s="8" t="s">
        <v>128</v>
      </c>
      <c r="J499" s="8" t="s">
        <v>97</v>
      </c>
      <c r="K499" s="8" t="s">
        <v>1472</v>
      </c>
      <c r="L499" s="8" t="s">
        <v>1551</v>
      </c>
      <c r="M499" s="8" t="s">
        <v>25</v>
      </c>
    </row>
    <row r="500" ht="15.0" hidden="1" customHeight="1">
      <c r="A500" s="8">
        <v>102699.0</v>
      </c>
      <c r="B500" s="8" t="s">
        <v>1552</v>
      </c>
      <c r="C500" s="8" t="s">
        <v>592</v>
      </c>
      <c r="D500" s="8" t="s">
        <v>2</v>
      </c>
      <c r="E500" s="2"/>
      <c r="F500" s="2" t="str">
        <f t="shared" si="1"/>
        <v>No</v>
      </c>
      <c r="G500" s="2" t="str">
        <f t="shared" si="2"/>
        <v>No</v>
      </c>
      <c r="H500" s="8" t="s">
        <v>95</v>
      </c>
      <c r="I500" s="8" t="s">
        <v>96</v>
      </c>
      <c r="J500" s="8" t="s">
        <v>97</v>
      </c>
      <c r="K500" s="8" t="s">
        <v>1472</v>
      </c>
      <c r="L500" s="8" t="s">
        <v>1553</v>
      </c>
      <c r="M500" s="8" t="s">
        <v>15</v>
      </c>
    </row>
    <row r="501" ht="15.0" hidden="1" customHeight="1">
      <c r="A501" s="8">
        <v>102783.0</v>
      </c>
      <c r="B501" s="8" t="s">
        <v>1554</v>
      </c>
      <c r="C501" s="8" t="s">
        <v>1555</v>
      </c>
      <c r="D501" s="8" t="s">
        <v>426</v>
      </c>
      <c r="E501" s="2"/>
      <c r="F501" s="2" t="str">
        <f t="shared" si="1"/>
        <v>No</v>
      </c>
      <c r="G501" s="2" t="str">
        <f t="shared" si="2"/>
        <v>No</v>
      </c>
      <c r="H501" s="8" t="s">
        <v>95</v>
      </c>
      <c r="I501" s="8" t="s">
        <v>96</v>
      </c>
      <c r="J501" s="8" t="s">
        <v>97</v>
      </c>
      <c r="K501" s="8" t="s">
        <v>1472</v>
      </c>
      <c r="L501" s="8" t="s">
        <v>1556</v>
      </c>
      <c r="M501" s="8" t="s">
        <v>15</v>
      </c>
    </row>
    <row r="502" ht="15.0" hidden="1" customHeight="1">
      <c r="A502" s="8">
        <v>102770.0</v>
      </c>
      <c r="B502" s="8" t="s">
        <v>1557</v>
      </c>
      <c r="C502" s="8" t="s">
        <v>1558</v>
      </c>
      <c r="D502" s="8" t="s">
        <v>2</v>
      </c>
      <c r="E502" s="2"/>
      <c r="F502" s="2" t="str">
        <f t="shared" si="1"/>
        <v>No</v>
      </c>
      <c r="G502" s="2" t="str">
        <f t="shared" si="2"/>
        <v>No</v>
      </c>
      <c r="H502" s="8" t="s">
        <v>259</v>
      </c>
      <c r="I502" s="8" t="s">
        <v>96</v>
      </c>
      <c r="J502" s="8" t="s">
        <v>97</v>
      </c>
      <c r="K502" s="8" t="s">
        <v>1472</v>
      </c>
      <c r="L502" s="8" t="s">
        <v>1559</v>
      </c>
      <c r="M502" s="8" t="s">
        <v>7</v>
      </c>
    </row>
    <row r="503" ht="15.0" hidden="1" customHeight="1">
      <c r="A503" s="8">
        <v>101850.0</v>
      </c>
      <c r="B503" s="8" t="s">
        <v>465</v>
      </c>
      <c r="C503" s="8" t="s">
        <v>901</v>
      </c>
      <c r="D503" s="8" t="s">
        <v>2</v>
      </c>
      <c r="E503" s="2"/>
      <c r="F503" s="2" t="str">
        <f t="shared" si="1"/>
        <v>No</v>
      </c>
      <c r="G503" s="2" t="str">
        <f t="shared" si="2"/>
        <v>No</v>
      </c>
      <c r="H503" s="8" t="s">
        <v>95</v>
      </c>
      <c r="I503" s="8" t="s">
        <v>96</v>
      </c>
      <c r="J503" s="8" t="s">
        <v>97</v>
      </c>
      <c r="K503" s="8" t="s">
        <v>1472</v>
      </c>
      <c r="L503" s="8" t="s">
        <v>1560</v>
      </c>
      <c r="M503" s="8" t="s">
        <v>15</v>
      </c>
    </row>
    <row r="504" ht="15.0" hidden="1" customHeight="1">
      <c r="A504" s="8">
        <v>101732.0</v>
      </c>
      <c r="B504" s="8" t="s">
        <v>1561</v>
      </c>
      <c r="C504" s="8" t="s">
        <v>1562</v>
      </c>
      <c r="D504" s="8" t="s">
        <v>2</v>
      </c>
      <c r="E504" s="2"/>
      <c r="F504" s="2" t="str">
        <f t="shared" si="1"/>
        <v>No</v>
      </c>
      <c r="G504" s="2" t="str">
        <f t="shared" si="2"/>
        <v>No</v>
      </c>
      <c r="H504" s="8" t="s">
        <v>95</v>
      </c>
      <c r="I504" s="8" t="s">
        <v>96</v>
      </c>
      <c r="J504" s="8" t="s">
        <v>97</v>
      </c>
      <c r="K504" s="8" t="s">
        <v>1472</v>
      </c>
      <c r="L504" s="8" t="s">
        <v>1563</v>
      </c>
      <c r="M504" s="8" t="s">
        <v>7</v>
      </c>
    </row>
    <row r="505" ht="15.0" hidden="1" customHeight="1">
      <c r="A505" s="8">
        <v>102867.0</v>
      </c>
      <c r="B505" s="8" t="s">
        <v>265</v>
      </c>
      <c r="C505" s="8" t="s">
        <v>1564</v>
      </c>
      <c r="D505" s="8" t="s">
        <v>467</v>
      </c>
      <c r="E505" s="2"/>
      <c r="F505" s="2" t="str">
        <f t="shared" si="1"/>
        <v>Yes</v>
      </c>
      <c r="G505" s="2" t="str">
        <f t="shared" si="2"/>
        <v>Yes</v>
      </c>
      <c r="H505" s="8" t="s">
        <v>107</v>
      </c>
      <c r="I505" s="8" t="s">
        <v>96</v>
      </c>
      <c r="J505" s="8" t="s">
        <v>97</v>
      </c>
      <c r="K505" s="8" t="s">
        <v>1472</v>
      </c>
      <c r="L505" s="8" t="s">
        <v>1565</v>
      </c>
      <c r="M505" s="8" t="s">
        <v>15</v>
      </c>
    </row>
    <row r="506" ht="15.0" hidden="1" customHeight="1">
      <c r="A506" s="8">
        <v>102983.0</v>
      </c>
      <c r="B506" s="8" t="s">
        <v>1566</v>
      </c>
      <c r="C506" s="8" t="s">
        <v>893</v>
      </c>
      <c r="D506" s="8" t="s">
        <v>2</v>
      </c>
      <c r="E506" s="2"/>
      <c r="F506" s="2" t="str">
        <f t="shared" si="1"/>
        <v>Yes</v>
      </c>
      <c r="G506" s="2" t="str">
        <f t="shared" si="2"/>
        <v>Yes</v>
      </c>
      <c r="H506" s="8" t="s">
        <v>231</v>
      </c>
      <c r="I506" s="8" t="s">
        <v>96</v>
      </c>
      <c r="J506" s="8" t="s">
        <v>97</v>
      </c>
      <c r="K506" s="8" t="s">
        <v>1472</v>
      </c>
      <c r="L506" s="8" t="s">
        <v>1567</v>
      </c>
      <c r="M506" s="8" t="s">
        <v>15</v>
      </c>
    </row>
    <row r="507" ht="15.0" hidden="1" customHeight="1">
      <c r="A507" s="8">
        <v>102212.0</v>
      </c>
      <c r="B507" s="8" t="s">
        <v>1568</v>
      </c>
      <c r="C507" s="8" t="s">
        <v>1221</v>
      </c>
      <c r="D507" s="8" t="s">
        <v>2</v>
      </c>
      <c r="E507" s="2"/>
      <c r="F507" s="2" t="str">
        <f t="shared" si="1"/>
        <v>No</v>
      </c>
      <c r="G507" s="2" t="str">
        <f t="shared" si="2"/>
        <v>No</v>
      </c>
      <c r="H507" s="8" t="s">
        <v>95</v>
      </c>
      <c r="I507" s="8" t="s">
        <v>96</v>
      </c>
      <c r="J507" s="8" t="s">
        <v>97</v>
      </c>
      <c r="K507" s="8" t="s">
        <v>1569</v>
      </c>
      <c r="L507" s="8" t="s">
        <v>1570</v>
      </c>
      <c r="M507" s="8" t="s">
        <v>15</v>
      </c>
    </row>
    <row r="508" ht="15.0" hidden="1" customHeight="1">
      <c r="A508" s="8">
        <v>102211.0</v>
      </c>
      <c r="B508" s="8" t="s">
        <v>1571</v>
      </c>
      <c r="C508" s="8" t="s">
        <v>1572</v>
      </c>
      <c r="D508" s="8" t="s">
        <v>2</v>
      </c>
      <c r="E508" s="2"/>
      <c r="F508" s="2" t="str">
        <f t="shared" si="1"/>
        <v>No</v>
      </c>
      <c r="G508" s="2" t="str">
        <f t="shared" si="2"/>
        <v>No</v>
      </c>
      <c r="H508" s="8" t="s">
        <v>95</v>
      </c>
      <c r="I508" s="8" t="s">
        <v>96</v>
      </c>
      <c r="J508" s="8" t="s">
        <v>97</v>
      </c>
      <c r="K508" s="8" t="s">
        <v>1569</v>
      </c>
      <c r="L508" s="8" t="s">
        <v>1573</v>
      </c>
      <c r="M508" s="8" t="s">
        <v>15</v>
      </c>
    </row>
    <row r="509" ht="15.0" hidden="1" customHeight="1">
      <c r="A509" s="8">
        <v>102574.0</v>
      </c>
      <c r="B509" s="8" t="s">
        <v>1574</v>
      </c>
      <c r="C509" s="8" t="s">
        <v>820</v>
      </c>
      <c r="D509" s="8" t="s">
        <v>2</v>
      </c>
      <c r="E509" s="2"/>
      <c r="F509" s="2" t="str">
        <f t="shared" si="1"/>
        <v>No</v>
      </c>
      <c r="G509" s="2" t="str">
        <f t="shared" si="2"/>
        <v>No</v>
      </c>
      <c r="H509" s="8" t="s">
        <v>95</v>
      </c>
      <c r="I509" s="8" t="s">
        <v>96</v>
      </c>
      <c r="J509" s="8" t="s">
        <v>97</v>
      </c>
      <c r="K509" s="8" t="s">
        <v>1569</v>
      </c>
      <c r="L509" s="8" t="s">
        <v>1575</v>
      </c>
      <c r="M509" s="8" t="s">
        <v>15</v>
      </c>
    </row>
    <row r="510" ht="15.0" hidden="1" customHeight="1">
      <c r="A510" s="8">
        <v>100168.0</v>
      </c>
      <c r="B510" s="8" t="s">
        <v>1576</v>
      </c>
      <c r="C510" s="8" t="s">
        <v>1577</v>
      </c>
      <c r="D510" s="8" t="s">
        <v>2</v>
      </c>
      <c r="E510" s="2"/>
      <c r="F510" s="2" t="str">
        <f t="shared" si="1"/>
        <v>Yes</v>
      </c>
      <c r="G510" s="2" t="str">
        <f t="shared" si="2"/>
        <v>Yes</v>
      </c>
      <c r="H510" s="8" t="s">
        <v>231</v>
      </c>
      <c r="I510" s="8" t="s">
        <v>96</v>
      </c>
      <c r="J510" s="8" t="s">
        <v>97</v>
      </c>
      <c r="K510" s="8" t="s">
        <v>1569</v>
      </c>
      <c r="L510" s="8" t="s">
        <v>1578</v>
      </c>
      <c r="M510" s="8" t="s">
        <v>7</v>
      </c>
    </row>
    <row r="511" ht="15.0" hidden="1" customHeight="1">
      <c r="A511" s="8">
        <v>102080.0</v>
      </c>
      <c r="B511" s="8" t="s">
        <v>1579</v>
      </c>
      <c r="C511" s="8" t="s">
        <v>1580</v>
      </c>
      <c r="D511" s="8" t="s">
        <v>2</v>
      </c>
      <c r="E511" s="2"/>
      <c r="F511" s="2" t="str">
        <f t="shared" si="1"/>
        <v>Yes</v>
      </c>
      <c r="G511" s="2" t="str">
        <f t="shared" si="2"/>
        <v>Yes</v>
      </c>
      <c r="H511" s="8" t="s">
        <v>107</v>
      </c>
      <c r="I511" s="8" t="s">
        <v>96</v>
      </c>
      <c r="J511" s="8" t="s">
        <v>97</v>
      </c>
      <c r="K511" s="8" t="s">
        <v>1569</v>
      </c>
      <c r="L511" s="8" t="s">
        <v>1581</v>
      </c>
      <c r="M511" s="8" t="s">
        <v>7</v>
      </c>
    </row>
    <row r="512" ht="15.0" hidden="1" customHeight="1">
      <c r="A512" s="8">
        <v>100290.0</v>
      </c>
      <c r="B512" s="8" t="s">
        <v>1582</v>
      </c>
      <c r="C512" s="8" t="s">
        <v>800</v>
      </c>
      <c r="D512" s="8" t="s">
        <v>81</v>
      </c>
      <c r="E512" s="2"/>
      <c r="F512" s="2" t="str">
        <f t="shared" si="1"/>
        <v>No</v>
      </c>
      <c r="G512" s="2" t="str">
        <f t="shared" si="2"/>
        <v>No</v>
      </c>
      <c r="H512" s="8" t="s">
        <v>95</v>
      </c>
      <c r="I512" s="8" t="s">
        <v>96</v>
      </c>
      <c r="J512" s="8" t="s">
        <v>97</v>
      </c>
      <c r="K512" s="8" t="s">
        <v>1569</v>
      </c>
      <c r="L512" s="8" t="s">
        <v>1583</v>
      </c>
      <c r="M512" s="8" t="s">
        <v>15</v>
      </c>
    </row>
    <row r="513" ht="15.0" hidden="1" customHeight="1">
      <c r="A513" s="8">
        <v>100302.0</v>
      </c>
      <c r="B513" s="8" t="s">
        <v>294</v>
      </c>
      <c r="C513" s="8" t="s">
        <v>1584</v>
      </c>
      <c r="D513" s="8" t="s">
        <v>2</v>
      </c>
      <c r="E513" s="2"/>
      <c r="F513" s="2" t="str">
        <f t="shared" si="1"/>
        <v>Yes</v>
      </c>
      <c r="G513" s="2" t="str">
        <f t="shared" si="2"/>
        <v>Yes</v>
      </c>
      <c r="H513" s="8" t="s">
        <v>107</v>
      </c>
      <c r="I513" s="8" t="s">
        <v>96</v>
      </c>
      <c r="J513" s="8" t="s">
        <v>97</v>
      </c>
      <c r="K513" s="8" t="s">
        <v>1569</v>
      </c>
      <c r="L513" s="8" t="s">
        <v>1585</v>
      </c>
      <c r="M513" s="8" t="s">
        <v>7</v>
      </c>
    </row>
    <row r="514" ht="15.0" hidden="1" customHeight="1">
      <c r="A514" s="8">
        <v>100445.0</v>
      </c>
      <c r="B514" s="8" t="s">
        <v>1586</v>
      </c>
      <c r="C514" s="8" t="s">
        <v>402</v>
      </c>
      <c r="D514" s="8" t="s">
        <v>2</v>
      </c>
      <c r="E514" s="2"/>
      <c r="F514" s="2" t="str">
        <f t="shared" si="1"/>
        <v>Yes</v>
      </c>
      <c r="G514" s="2" t="str">
        <f t="shared" si="2"/>
        <v>Yes</v>
      </c>
      <c r="H514" s="8" t="s">
        <v>107</v>
      </c>
      <c r="I514" s="8" t="s">
        <v>96</v>
      </c>
      <c r="J514" s="8" t="s">
        <v>97</v>
      </c>
      <c r="K514" s="8" t="s">
        <v>1569</v>
      </c>
      <c r="L514" s="8" t="s">
        <v>1587</v>
      </c>
      <c r="M514" s="8" t="s">
        <v>25</v>
      </c>
    </row>
    <row r="515" ht="15.0" hidden="1" customHeight="1">
      <c r="A515" s="8">
        <v>100496.0</v>
      </c>
      <c r="B515" s="8" t="s">
        <v>1588</v>
      </c>
      <c r="C515" s="8" t="s">
        <v>338</v>
      </c>
      <c r="D515" s="8" t="s">
        <v>2</v>
      </c>
      <c r="E515" s="2"/>
      <c r="F515" s="2" t="str">
        <f t="shared" si="1"/>
        <v>No</v>
      </c>
      <c r="G515" s="2" t="str">
        <f t="shared" si="2"/>
        <v>No</v>
      </c>
      <c r="H515" s="8" t="s">
        <v>95</v>
      </c>
      <c r="I515" s="8" t="s">
        <v>96</v>
      </c>
      <c r="J515" s="8" t="s">
        <v>97</v>
      </c>
      <c r="K515" s="8" t="s">
        <v>1569</v>
      </c>
      <c r="L515" s="8" t="s">
        <v>1589</v>
      </c>
      <c r="M515" s="8" t="s">
        <v>15</v>
      </c>
    </row>
    <row r="516" ht="15.0" hidden="1" customHeight="1">
      <c r="A516" s="8">
        <v>100502.0</v>
      </c>
      <c r="B516" s="8" t="s">
        <v>1590</v>
      </c>
      <c r="C516" s="8" t="s">
        <v>1591</v>
      </c>
      <c r="D516" s="8" t="s">
        <v>2</v>
      </c>
      <c r="E516" s="2"/>
      <c r="F516" s="2" t="str">
        <f t="shared" si="1"/>
        <v>No</v>
      </c>
      <c r="G516" s="2" t="str">
        <f t="shared" si="2"/>
        <v>No</v>
      </c>
      <c r="H516" s="8" t="s">
        <v>259</v>
      </c>
      <c r="I516" s="8" t="s">
        <v>96</v>
      </c>
      <c r="J516" s="8" t="s">
        <v>97</v>
      </c>
      <c r="K516" s="8" t="s">
        <v>1569</v>
      </c>
      <c r="L516" s="8" t="s">
        <v>1592</v>
      </c>
      <c r="M516" s="8" t="s">
        <v>15</v>
      </c>
    </row>
    <row r="517" ht="15.0" hidden="1" customHeight="1">
      <c r="A517" s="8">
        <v>102851.0</v>
      </c>
      <c r="B517" s="8" t="s">
        <v>1593</v>
      </c>
      <c r="C517" s="8" t="s">
        <v>447</v>
      </c>
      <c r="D517" s="8" t="s">
        <v>2</v>
      </c>
      <c r="E517" s="2"/>
      <c r="F517" s="2" t="str">
        <f t="shared" si="1"/>
        <v>No</v>
      </c>
      <c r="G517" s="2" t="str">
        <f t="shared" si="2"/>
        <v>No</v>
      </c>
      <c r="H517" s="8" t="s">
        <v>95</v>
      </c>
      <c r="I517" s="8" t="s">
        <v>96</v>
      </c>
      <c r="J517" s="8" t="s">
        <v>97</v>
      </c>
      <c r="K517" s="8" t="s">
        <v>1569</v>
      </c>
      <c r="L517" s="8" t="s">
        <v>1594</v>
      </c>
      <c r="M517" s="8" t="s">
        <v>25</v>
      </c>
    </row>
    <row r="518" ht="15.0" hidden="1" customHeight="1">
      <c r="A518" s="8">
        <v>102673.0</v>
      </c>
      <c r="B518" s="8" t="s">
        <v>511</v>
      </c>
      <c r="C518" s="8" t="s">
        <v>1595</v>
      </c>
      <c r="D518" s="8" t="s">
        <v>2</v>
      </c>
      <c r="E518" s="2"/>
      <c r="F518" s="2" t="str">
        <f t="shared" si="1"/>
        <v>Yes</v>
      </c>
      <c r="G518" s="2" t="str">
        <f t="shared" si="2"/>
        <v>Yes</v>
      </c>
      <c r="H518" s="8" t="s">
        <v>107</v>
      </c>
      <c r="I518" s="8" t="s">
        <v>96</v>
      </c>
      <c r="J518" s="8" t="s">
        <v>97</v>
      </c>
      <c r="K518" s="8" t="s">
        <v>1569</v>
      </c>
      <c r="L518" s="8" t="s">
        <v>1596</v>
      </c>
      <c r="M518" s="8" t="s">
        <v>25</v>
      </c>
    </row>
    <row r="519" ht="15.0" hidden="1" customHeight="1">
      <c r="A519" s="8">
        <v>102205.0</v>
      </c>
      <c r="B519" s="8" t="s">
        <v>1597</v>
      </c>
      <c r="C519" s="8" t="s">
        <v>215</v>
      </c>
      <c r="D519" s="8" t="s">
        <v>2</v>
      </c>
      <c r="E519" s="2"/>
      <c r="F519" s="2" t="str">
        <f t="shared" si="1"/>
        <v>Yes</v>
      </c>
      <c r="G519" s="2" t="str">
        <f t="shared" si="2"/>
        <v>Yes</v>
      </c>
      <c r="H519" s="8" t="s">
        <v>107</v>
      </c>
      <c r="I519" s="8" t="s">
        <v>96</v>
      </c>
      <c r="J519" s="8" t="s">
        <v>97</v>
      </c>
      <c r="K519" s="8" t="s">
        <v>1569</v>
      </c>
      <c r="L519" s="8" t="s">
        <v>1598</v>
      </c>
      <c r="M519" s="8" t="s">
        <v>7</v>
      </c>
    </row>
    <row r="520" ht="15.0" hidden="1" customHeight="1">
      <c r="A520" s="8">
        <v>102962.0</v>
      </c>
      <c r="B520" s="8" t="s">
        <v>1599</v>
      </c>
      <c r="C520" s="8" t="s">
        <v>117</v>
      </c>
      <c r="D520" s="8" t="s">
        <v>2</v>
      </c>
      <c r="E520" s="2"/>
      <c r="F520" s="2" t="str">
        <f t="shared" si="1"/>
        <v>No</v>
      </c>
      <c r="G520" s="2" t="str">
        <f t="shared" si="2"/>
        <v>No</v>
      </c>
      <c r="H520" s="8" t="s">
        <v>95</v>
      </c>
      <c r="I520" s="8" t="s">
        <v>96</v>
      </c>
      <c r="J520" s="8" t="s">
        <v>97</v>
      </c>
      <c r="K520" s="8" t="s">
        <v>1569</v>
      </c>
      <c r="L520" s="8" t="s">
        <v>1600</v>
      </c>
      <c r="M520" s="8" t="s">
        <v>15</v>
      </c>
    </row>
    <row r="521" ht="15.0" hidden="1" customHeight="1">
      <c r="A521" s="8">
        <v>102481.0</v>
      </c>
      <c r="B521" s="8" t="s">
        <v>1601</v>
      </c>
      <c r="C521" s="8" t="s">
        <v>226</v>
      </c>
      <c r="D521" s="8" t="s">
        <v>72</v>
      </c>
      <c r="E521" s="2"/>
      <c r="F521" s="2" t="str">
        <f t="shared" si="1"/>
        <v>Yes</v>
      </c>
      <c r="G521" s="2" t="str">
        <f t="shared" si="2"/>
        <v>Yes</v>
      </c>
      <c r="H521" s="8" t="s">
        <v>107</v>
      </c>
      <c r="I521" s="8" t="s">
        <v>96</v>
      </c>
      <c r="J521" s="8" t="s">
        <v>97</v>
      </c>
      <c r="K521" s="8" t="s">
        <v>1569</v>
      </c>
      <c r="L521" s="8" t="s">
        <v>1602</v>
      </c>
      <c r="M521" s="8" t="s">
        <v>15</v>
      </c>
    </row>
    <row r="522" ht="15.0" hidden="1" customHeight="1">
      <c r="A522" s="8">
        <v>103018.0</v>
      </c>
      <c r="B522" s="8" t="s">
        <v>1603</v>
      </c>
      <c r="C522" s="8" t="s">
        <v>117</v>
      </c>
      <c r="D522" s="8" t="s">
        <v>343</v>
      </c>
      <c r="E522" s="2"/>
      <c r="F522" s="2" t="str">
        <f t="shared" si="1"/>
        <v>Yes</v>
      </c>
      <c r="G522" s="2" t="str">
        <f t="shared" si="2"/>
        <v>Yes</v>
      </c>
      <c r="H522" s="8" t="s">
        <v>107</v>
      </c>
      <c r="I522" s="8" t="s">
        <v>96</v>
      </c>
      <c r="J522" s="8" t="s">
        <v>97</v>
      </c>
      <c r="K522" s="8" t="s">
        <v>1569</v>
      </c>
      <c r="L522" s="8" t="s">
        <v>1604</v>
      </c>
      <c r="M522" s="8" t="s">
        <v>15</v>
      </c>
    </row>
    <row r="523" ht="15.0" hidden="1" customHeight="1">
      <c r="A523" s="8">
        <v>102984.0</v>
      </c>
      <c r="B523" s="8" t="s">
        <v>1125</v>
      </c>
      <c r="C523" s="8" t="s">
        <v>1605</v>
      </c>
      <c r="D523" s="8" t="s">
        <v>343</v>
      </c>
      <c r="E523" s="2"/>
      <c r="F523" s="2" t="str">
        <f t="shared" si="1"/>
        <v>Yes</v>
      </c>
      <c r="G523" s="2" t="str">
        <f t="shared" si="2"/>
        <v>Yes</v>
      </c>
      <c r="H523" s="8" t="s">
        <v>107</v>
      </c>
      <c r="I523" s="8" t="s">
        <v>96</v>
      </c>
      <c r="J523" s="8" t="s">
        <v>97</v>
      </c>
      <c r="K523" s="8" t="s">
        <v>1569</v>
      </c>
      <c r="L523" s="8" t="s">
        <v>1606</v>
      </c>
      <c r="M523" s="8" t="s">
        <v>7</v>
      </c>
    </row>
    <row r="524" ht="15.0" hidden="1" customHeight="1">
      <c r="A524" s="8">
        <v>102940.0</v>
      </c>
      <c r="B524" s="8" t="s">
        <v>1419</v>
      </c>
      <c r="C524" s="8" t="s">
        <v>1607</v>
      </c>
      <c r="D524" s="8" t="s">
        <v>343</v>
      </c>
      <c r="E524" s="2"/>
      <c r="F524" s="2" t="str">
        <f t="shared" si="1"/>
        <v>Yes</v>
      </c>
      <c r="G524" s="2" t="str">
        <f t="shared" si="2"/>
        <v>Yes</v>
      </c>
      <c r="H524" s="8" t="s">
        <v>107</v>
      </c>
      <c r="I524" s="8" t="s">
        <v>96</v>
      </c>
      <c r="J524" s="8" t="s">
        <v>97</v>
      </c>
      <c r="K524" s="8" t="s">
        <v>1569</v>
      </c>
      <c r="L524" s="8" t="s">
        <v>1608</v>
      </c>
      <c r="M524" s="8" t="s">
        <v>7</v>
      </c>
    </row>
    <row r="525" ht="15.0" hidden="1" customHeight="1">
      <c r="A525" s="8">
        <v>100901.0</v>
      </c>
      <c r="B525" s="8" t="s">
        <v>1419</v>
      </c>
      <c r="C525" s="8" t="s">
        <v>1609</v>
      </c>
      <c r="D525" s="8" t="s">
        <v>2</v>
      </c>
      <c r="E525" s="2"/>
      <c r="F525" s="2" t="str">
        <f t="shared" si="1"/>
        <v>Yes</v>
      </c>
      <c r="G525" s="2" t="str">
        <f t="shared" si="2"/>
        <v>Yes</v>
      </c>
      <c r="H525" s="8" t="s">
        <v>107</v>
      </c>
      <c r="I525" s="8" t="s">
        <v>96</v>
      </c>
      <c r="J525" s="8" t="s">
        <v>97</v>
      </c>
      <c r="K525" s="8" t="s">
        <v>1569</v>
      </c>
      <c r="L525" s="8" t="s">
        <v>1610</v>
      </c>
      <c r="M525" s="8" t="s">
        <v>15</v>
      </c>
    </row>
    <row r="526" ht="15.0" hidden="1" customHeight="1">
      <c r="A526" s="8">
        <v>100927.0</v>
      </c>
      <c r="B526" s="8" t="s">
        <v>1611</v>
      </c>
      <c r="C526" s="8" t="s">
        <v>1612</v>
      </c>
      <c r="D526" s="8" t="s">
        <v>426</v>
      </c>
      <c r="E526" s="2"/>
      <c r="F526" s="2" t="str">
        <f t="shared" si="1"/>
        <v>No</v>
      </c>
      <c r="G526" s="2" t="str">
        <f t="shared" si="2"/>
        <v>No</v>
      </c>
      <c r="H526" s="8" t="s">
        <v>95</v>
      </c>
      <c r="I526" s="8" t="s">
        <v>96</v>
      </c>
      <c r="J526" s="8" t="s">
        <v>97</v>
      </c>
      <c r="K526" s="8" t="s">
        <v>1569</v>
      </c>
      <c r="L526" s="8" t="s">
        <v>1613</v>
      </c>
      <c r="M526" s="8" t="s">
        <v>15</v>
      </c>
    </row>
    <row r="527" ht="15.0" hidden="1" customHeight="1">
      <c r="A527" s="8">
        <v>102434.0</v>
      </c>
      <c r="B527" s="8" t="s">
        <v>1614</v>
      </c>
      <c r="C527" s="8" t="s">
        <v>1615</v>
      </c>
      <c r="D527" s="8" t="s">
        <v>2</v>
      </c>
      <c r="E527" s="2"/>
      <c r="F527" s="2" t="str">
        <f t="shared" si="1"/>
        <v>No</v>
      </c>
      <c r="G527" s="2" t="str">
        <f t="shared" si="2"/>
        <v>No</v>
      </c>
      <c r="H527" s="8" t="s">
        <v>95</v>
      </c>
      <c r="I527" s="8" t="s">
        <v>96</v>
      </c>
      <c r="J527" s="8" t="s">
        <v>97</v>
      </c>
      <c r="K527" s="8" t="s">
        <v>1569</v>
      </c>
      <c r="L527" s="8" t="s">
        <v>1616</v>
      </c>
      <c r="M527" s="8" t="s">
        <v>15</v>
      </c>
    </row>
    <row r="528" ht="15.0" hidden="1" customHeight="1">
      <c r="A528" s="8">
        <v>102208.0</v>
      </c>
      <c r="B528" s="8" t="s">
        <v>1617</v>
      </c>
      <c r="C528" s="8" t="s">
        <v>409</v>
      </c>
      <c r="D528" s="8" t="s">
        <v>2</v>
      </c>
      <c r="E528" s="2"/>
      <c r="F528" s="2" t="str">
        <f t="shared" si="1"/>
        <v>No</v>
      </c>
      <c r="G528" s="2" t="str">
        <f t="shared" si="2"/>
        <v>No</v>
      </c>
      <c r="H528" s="8" t="s">
        <v>95</v>
      </c>
      <c r="I528" s="8" t="s">
        <v>96</v>
      </c>
      <c r="J528" s="8" t="s">
        <v>97</v>
      </c>
      <c r="K528" s="8" t="s">
        <v>1569</v>
      </c>
      <c r="L528" s="8" t="s">
        <v>1618</v>
      </c>
      <c r="M528" s="8" t="s">
        <v>15</v>
      </c>
    </row>
    <row r="529" ht="15.0" hidden="1" customHeight="1">
      <c r="A529" s="8">
        <v>101822.0</v>
      </c>
      <c r="B529" s="8" t="s">
        <v>1089</v>
      </c>
      <c r="C529" s="8" t="s">
        <v>1619</v>
      </c>
      <c r="D529" s="8" t="s">
        <v>2</v>
      </c>
      <c r="E529" s="2"/>
      <c r="F529" s="2" t="str">
        <f t="shared" si="1"/>
        <v>Yes</v>
      </c>
      <c r="G529" s="2" t="str">
        <f t="shared" si="2"/>
        <v>Yes</v>
      </c>
      <c r="H529" s="8" t="s">
        <v>107</v>
      </c>
      <c r="I529" s="8" t="s">
        <v>96</v>
      </c>
      <c r="J529" s="8" t="s">
        <v>97</v>
      </c>
      <c r="K529" s="8" t="s">
        <v>1569</v>
      </c>
      <c r="L529" s="8" t="s">
        <v>1620</v>
      </c>
      <c r="M529" s="8" t="s">
        <v>15</v>
      </c>
    </row>
    <row r="530" ht="15.0" hidden="1" customHeight="1">
      <c r="A530" s="8">
        <v>101254.0</v>
      </c>
      <c r="B530" s="8" t="s">
        <v>1621</v>
      </c>
      <c r="C530" s="8" t="s">
        <v>166</v>
      </c>
      <c r="D530" s="8" t="s">
        <v>2</v>
      </c>
      <c r="E530" s="2"/>
      <c r="F530" s="2" t="str">
        <f t="shared" si="1"/>
        <v>No</v>
      </c>
      <c r="G530" s="2" t="str">
        <f t="shared" si="2"/>
        <v>No</v>
      </c>
      <c r="H530" s="8" t="s">
        <v>95</v>
      </c>
      <c r="I530" s="8" t="s">
        <v>96</v>
      </c>
      <c r="J530" s="8" t="s">
        <v>97</v>
      </c>
      <c r="K530" s="8" t="s">
        <v>1569</v>
      </c>
      <c r="L530" s="8" t="s">
        <v>1622</v>
      </c>
      <c r="M530" s="8" t="s">
        <v>15</v>
      </c>
    </row>
    <row r="531" ht="15.0" hidden="1" customHeight="1">
      <c r="A531" s="8">
        <v>101282.0</v>
      </c>
      <c r="B531" s="8" t="s">
        <v>649</v>
      </c>
      <c r="C531" s="8" t="s">
        <v>1623</v>
      </c>
      <c r="D531" s="8" t="s">
        <v>415</v>
      </c>
      <c r="E531" s="2"/>
      <c r="F531" s="2" t="str">
        <f t="shared" si="1"/>
        <v>No</v>
      </c>
      <c r="G531" s="2" t="str">
        <f t="shared" si="2"/>
        <v>No</v>
      </c>
      <c r="H531" s="8" t="s">
        <v>95</v>
      </c>
      <c r="I531" s="8" t="s">
        <v>96</v>
      </c>
      <c r="J531" s="8" t="s">
        <v>97</v>
      </c>
      <c r="K531" s="8" t="s">
        <v>1569</v>
      </c>
      <c r="L531" s="8" t="s">
        <v>1624</v>
      </c>
      <c r="M531" s="8" t="s">
        <v>15</v>
      </c>
    </row>
    <row r="532" ht="15.0" hidden="1" customHeight="1">
      <c r="A532" s="8">
        <v>101312.0</v>
      </c>
      <c r="B532" s="8" t="s">
        <v>1625</v>
      </c>
      <c r="C532" s="8" t="s">
        <v>1626</v>
      </c>
      <c r="D532" s="8" t="s">
        <v>43</v>
      </c>
      <c r="E532" s="2"/>
      <c r="F532" s="2" t="str">
        <f t="shared" si="1"/>
        <v>No</v>
      </c>
      <c r="G532" s="2" t="str">
        <f t="shared" si="2"/>
        <v>No</v>
      </c>
      <c r="H532" s="8" t="s">
        <v>95</v>
      </c>
      <c r="I532" s="8" t="s">
        <v>96</v>
      </c>
      <c r="J532" s="8" t="s">
        <v>97</v>
      </c>
      <c r="K532" s="8" t="s">
        <v>1569</v>
      </c>
      <c r="L532" s="8" t="s">
        <v>1627</v>
      </c>
      <c r="M532" s="8" t="s">
        <v>15</v>
      </c>
    </row>
    <row r="533" ht="15.0" hidden="1" customHeight="1">
      <c r="A533" s="8">
        <v>102380.0</v>
      </c>
      <c r="B533" s="8" t="s">
        <v>1628</v>
      </c>
      <c r="C533" s="8" t="s">
        <v>630</v>
      </c>
      <c r="D533" s="8" t="s">
        <v>2</v>
      </c>
      <c r="E533" s="2"/>
      <c r="F533" s="2" t="str">
        <f t="shared" si="1"/>
        <v>Yes</v>
      </c>
      <c r="G533" s="2" t="str">
        <f t="shared" si="2"/>
        <v>Yes</v>
      </c>
      <c r="H533" s="8" t="s">
        <v>231</v>
      </c>
      <c r="I533" s="8" t="s">
        <v>96</v>
      </c>
      <c r="J533" s="8" t="s">
        <v>97</v>
      </c>
      <c r="K533" s="8" t="s">
        <v>1569</v>
      </c>
      <c r="L533" s="8" t="s">
        <v>1629</v>
      </c>
      <c r="M533" s="8" t="s">
        <v>7</v>
      </c>
    </row>
    <row r="534" ht="15.0" hidden="1" customHeight="1">
      <c r="A534" s="8">
        <v>101383.0</v>
      </c>
      <c r="B534" s="8" t="s">
        <v>1630</v>
      </c>
      <c r="C534" s="8" t="s">
        <v>137</v>
      </c>
      <c r="D534" s="8" t="s">
        <v>2</v>
      </c>
      <c r="E534" s="2"/>
      <c r="F534" s="2" t="str">
        <f t="shared" si="1"/>
        <v>No</v>
      </c>
      <c r="G534" s="2" t="str">
        <f t="shared" si="2"/>
        <v>No</v>
      </c>
      <c r="H534" s="8" t="s">
        <v>95</v>
      </c>
      <c r="I534" s="8" t="s">
        <v>96</v>
      </c>
      <c r="J534" s="8" t="s">
        <v>97</v>
      </c>
      <c r="K534" s="8" t="s">
        <v>1569</v>
      </c>
      <c r="L534" s="8" t="s">
        <v>1631</v>
      </c>
      <c r="M534" s="8" t="s">
        <v>7</v>
      </c>
    </row>
    <row r="535" ht="15.0" hidden="1" customHeight="1">
      <c r="A535" s="8">
        <v>102214.0</v>
      </c>
      <c r="B535" s="8" t="s">
        <v>1632</v>
      </c>
      <c r="C535" s="8" t="s">
        <v>1633</v>
      </c>
      <c r="D535" s="8" t="s">
        <v>152</v>
      </c>
      <c r="E535" s="2"/>
      <c r="F535" s="2" t="str">
        <f t="shared" si="1"/>
        <v>Yes</v>
      </c>
      <c r="G535" s="2" t="str">
        <f t="shared" si="2"/>
        <v>Yes</v>
      </c>
      <c r="H535" s="8" t="s">
        <v>107</v>
      </c>
      <c r="I535" s="8" t="s">
        <v>96</v>
      </c>
      <c r="J535" s="8" t="s">
        <v>97</v>
      </c>
      <c r="K535" s="8" t="s">
        <v>1569</v>
      </c>
      <c r="L535" s="8" t="s">
        <v>1634</v>
      </c>
      <c r="M535" s="8" t="s">
        <v>7</v>
      </c>
    </row>
    <row r="536" ht="15.0" hidden="1" customHeight="1">
      <c r="A536" s="8">
        <v>102284.0</v>
      </c>
      <c r="B536" s="8" t="s">
        <v>401</v>
      </c>
      <c r="C536" s="8" t="s">
        <v>1635</v>
      </c>
      <c r="D536" s="8" t="s">
        <v>2</v>
      </c>
      <c r="E536" s="2"/>
      <c r="F536" s="2" t="str">
        <f t="shared" si="1"/>
        <v>Yes</v>
      </c>
      <c r="G536" s="2" t="str">
        <f t="shared" si="2"/>
        <v>Unknown</v>
      </c>
      <c r="H536" s="8" t="s">
        <v>127</v>
      </c>
      <c r="I536" s="8" t="s">
        <v>128</v>
      </c>
      <c r="J536" s="8" t="s">
        <v>97</v>
      </c>
      <c r="K536" s="8" t="s">
        <v>1569</v>
      </c>
      <c r="L536" s="8" t="s">
        <v>1636</v>
      </c>
      <c r="M536" s="8" t="s">
        <v>15</v>
      </c>
    </row>
    <row r="537" ht="15.0" hidden="1" customHeight="1">
      <c r="A537" s="8">
        <v>101401.0</v>
      </c>
      <c r="B537" s="8" t="s">
        <v>1637</v>
      </c>
      <c r="C537" s="8" t="s">
        <v>1638</v>
      </c>
      <c r="D537" s="8" t="s">
        <v>2</v>
      </c>
      <c r="E537" s="2"/>
      <c r="F537" s="2" t="str">
        <f t="shared" si="1"/>
        <v>Yes</v>
      </c>
      <c r="G537" s="2" t="str">
        <f t="shared" si="2"/>
        <v>Yes</v>
      </c>
      <c r="H537" s="8" t="s">
        <v>231</v>
      </c>
      <c r="I537" s="8" t="s">
        <v>96</v>
      </c>
      <c r="J537" s="8" t="s">
        <v>97</v>
      </c>
      <c r="K537" s="8" t="s">
        <v>1569</v>
      </c>
      <c r="L537" s="8" t="s">
        <v>1639</v>
      </c>
      <c r="M537" s="8" t="s">
        <v>15</v>
      </c>
    </row>
    <row r="538" ht="15.0" hidden="1" customHeight="1">
      <c r="A538" s="8">
        <v>101428.0</v>
      </c>
      <c r="B538" s="8" t="s">
        <v>1640</v>
      </c>
      <c r="C538" s="8" t="s">
        <v>1641</v>
      </c>
      <c r="D538" s="8" t="s">
        <v>2</v>
      </c>
      <c r="E538" s="2"/>
      <c r="F538" s="2" t="str">
        <f t="shared" si="1"/>
        <v>No</v>
      </c>
      <c r="G538" s="2" t="str">
        <f t="shared" si="2"/>
        <v>No</v>
      </c>
      <c r="H538" s="8" t="s">
        <v>259</v>
      </c>
      <c r="I538" s="8" t="s">
        <v>96</v>
      </c>
      <c r="J538" s="8" t="s">
        <v>97</v>
      </c>
      <c r="K538" s="8" t="s">
        <v>1569</v>
      </c>
      <c r="L538" s="8" t="s">
        <v>1642</v>
      </c>
      <c r="M538" s="8" t="s">
        <v>15</v>
      </c>
    </row>
    <row r="539" ht="15.0" hidden="1" customHeight="1">
      <c r="A539" s="8">
        <v>101441.0</v>
      </c>
      <c r="B539" s="8" t="s">
        <v>1643</v>
      </c>
      <c r="C539" s="8" t="s">
        <v>134</v>
      </c>
      <c r="D539" s="8" t="s">
        <v>2</v>
      </c>
      <c r="E539" s="2"/>
      <c r="F539" s="2" t="str">
        <f t="shared" si="1"/>
        <v>No</v>
      </c>
      <c r="G539" s="2" t="str">
        <f t="shared" si="2"/>
        <v>No</v>
      </c>
      <c r="H539" s="8" t="s">
        <v>95</v>
      </c>
      <c r="I539" s="8" t="s">
        <v>96</v>
      </c>
      <c r="J539" s="8" t="s">
        <v>97</v>
      </c>
      <c r="K539" s="8" t="s">
        <v>1569</v>
      </c>
      <c r="L539" s="8" t="s">
        <v>1644</v>
      </c>
      <c r="M539" s="8" t="s">
        <v>7</v>
      </c>
    </row>
    <row r="540" ht="15.0" hidden="1" customHeight="1">
      <c r="A540" s="8">
        <v>102209.0</v>
      </c>
      <c r="B540" s="8" t="s">
        <v>686</v>
      </c>
      <c r="C540" s="8" t="s">
        <v>1645</v>
      </c>
      <c r="D540" s="8" t="s">
        <v>2</v>
      </c>
      <c r="E540" s="2"/>
      <c r="F540" s="2" t="str">
        <f t="shared" si="1"/>
        <v>Yes</v>
      </c>
      <c r="G540" s="2" t="str">
        <f t="shared" si="2"/>
        <v>Unknown</v>
      </c>
      <c r="H540" s="8" t="s">
        <v>127</v>
      </c>
      <c r="I540" s="8" t="s">
        <v>128</v>
      </c>
      <c r="J540" s="8" t="s">
        <v>97</v>
      </c>
      <c r="K540" s="8" t="s">
        <v>1569</v>
      </c>
      <c r="L540" s="8" t="s">
        <v>1646</v>
      </c>
      <c r="M540" s="8" t="s">
        <v>15</v>
      </c>
    </row>
    <row r="541" ht="15.0" hidden="1" customHeight="1">
      <c r="A541" s="8">
        <v>102206.0</v>
      </c>
      <c r="B541" s="8" t="s">
        <v>1647</v>
      </c>
      <c r="C541" s="8" t="s">
        <v>561</v>
      </c>
      <c r="D541" s="8" t="s">
        <v>2</v>
      </c>
      <c r="E541" s="2"/>
      <c r="F541" s="2" t="str">
        <f t="shared" si="1"/>
        <v>No</v>
      </c>
      <c r="G541" s="2" t="str">
        <f t="shared" si="2"/>
        <v>No</v>
      </c>
      <c r="H541" s="8" t="s">
        <v>95</v>
      </c>
      <c r="I541" s="8" t="s">
        <v>96</v>
      </c>
      <c r="J541" s="8" t="s">
        <v>97</v>
      </c>
      <c r="K541" s="8" t="s">
        <v>1569</v>
      </c>
      <c r="L541" s="8" t="s">
        <v>1648</v>
      </c>
      <c r="M541" s="8" t="s">
        <v>7</v>
      </c>
    </row>
    <row r="542" ht="15.0" hidden="1" customHeight="1">
      <c r="A542" s="8">
        <v>101528.0</v>
      </c>
      <c r="B542" s="8" t="s">
        <v>1649</v>
      </c>
      <c r="C542" s="8" t="s">
        <v>746</v>
      </c>
      <c r="D542" s="8" t="s">
        <v>2</v>
      </c>
      <c r="E542" s="2"/>
      <c r="F542" s="2" t="str">
        <f t="shared" si="1"/>
        <v>No</v>
      </c>
      <c r="G542" s="2" t="str">
        <f t="shared" si="2"/>
        <v>No</v>
      </c>
      <c r="H542" s="8" t="s">
        <v>95</v>
      </c>
      <c r="I542" s="8" t="s">
        <v>96</v>
      </c>
      <c r="J542" s="8" t="s">
        <v>97</v>
      </c>
      <c r="K542" s="8" t="s">
        <v>1569</v>
      </c>
      <c r="L542" s="8" t="s">
        <v>1650</v>
      </c>
      <c r="M542" s="8" t="s">
        <v>25</v>
      </c>
    </row>
    <row r="543" ht="15.0" hidden="1" customHeight="1">
      <c r="A543" s="8">
        <v>101577.0</v>
      </c>
      <c r="B543" s="8" t="s">
        <v>1651</v>
      </c>
      <c r="C543" s="8" t="s">
        <v>650</v>
      </c>
      <c r="D543" s="8" t="s">
        <v>2</v>
      </c>
      <c r="E543" s="2"/>
      <c r="F543" s="2" t="str">
        <f t="shared" si="1"/>
        <v>No</v>
      </c>
      <c r="G543" s="2" t="str">
        <f t="shared" si="2"/>
        <v>No</v>
      </c>
      <c r="H543" s="8" t="s">
        <v>95</v>
      </c>
      <c r="I543" s="8" t="s">
        <v>96</v>
      </c>
      <c r="J543" s="8" t="s">
        <v>97</v>
      </c>
      <c r="K543" s="8" t="s">
        <v>1569</v>
      </c>
      <c r="L543" s="8" t="s">
        <v>1652</v>
      </c>
      <c r="M543" s="8" t="s">
        <v>15</v>
      </c>
    </row>
    <row r="544" ht="15.0" hidden="1" customHeight="1">
      <c r="A544" s="8">
        <v>101620.0</v>
      </c>
      <c r="B544" s="8" t="s">
        <v>1653</v>
      </c>
      <c r="C544" s="8" t="s">
        <v>1346</v>
      </c>
      <c r="D544" s="8" t="s">
        <v>2</v>
      </c>
      <c r="E544" s="2"/>
      <c r="F544" s="2" t="str">
        <f t="shared" si="1"/>
        <v>Yes</v>
      </c>
      <c r="G544" s="2" t="str">
        <f t="shared" si="2"/>
        <v>Yes</v>
      </c>
      <c r="H544" s="8" t="s">
        <v>231</v>
      </c>
      <c r="I544" s="8" t="s">
        <v>96</v>
      </c>
      <c r="J544" s="8" t="s">
        <v>97</v>
      </c>
      <c r="K544" s="8" t="s">
        <v>1569</v>
      </c>
      <c r="L544" s="8" t="s">
        <v>1654</v>
      </c>
      <c r="M544" s="8" t="s">
        <v>7</v>
      </c>
    </row>
    <row r="545" ht="15.0" hidden="1" customHeight="1">
      <c r="A545" s="8">
        <v>101676.0</v>
      </c>
      <c r="B545" s="8" t="s">
        <v>1655</v>
      </c>
      <c r="C545" s="8" t="s">
        <v>1656</v>
      </c>
      <c r="D545" s="8" t="s">
        <v>2</v>
      </c>
      <c r="E545" s="2"/>
      <c r="F545" s="2" t="str">
        <f t="shared" si="1"/>
        <v>No</v>
      </c>
      <c r="G545" s="2" t="str">
        <f t="shared" si="2"/>
        <v>No</v>
      </c>
      <c r="H545" s="8" t="s">
        <v>95</v>
      </c>
      <c r="I545" s="8" t="s">
        <v>96</v>
      </c>
      <c r="J545" s="8" t="s">
        <v>97</v>
      </c>
      <c r="K545" s="8" t="s">
        <v>1569</v>
      </c>
      <c r="L545" s="8" t="s">
        <v>1657</v>
      </c>
      <c r="M545" s="8" t="s">
        <v>15</v>
      </c>
    </row>
    <row r="546" ht="15.0" hidden="1" customHeight="1">
      <c r="A546" s="8">
        <v>101682.0</v>
      </c>
      <c r="B546" s="8" t="s">
        <v>1658</v>
      </c>
      <c r="C546" s="8" t="s">
        <v>126</v>
      </c>
      <c r="D546" s="8" t="s">
        <v>203</v>
      </c>
      <c r="E546" s="2"/>
      <c r="F546" s="2" t="str">
        <f t="shared" si="1"/>
        <v>No</v>
      </c>
      <c r="G546" s="2" t="str">
        <f t="shared" si="2"/>
        <v>No</v>
      </c>
      <c r="H546" s="8" t="s">
        <v>259</v>
      </c>
      <c r="I546" s="8" t="s">
        <v>96</v>
      </c>
      <c r="J546" s="8" t="s">
        <v>97</v>
      </c>
      <c r="K546" s="8" t="s">
        <v>1569</v>
      </c>
      <c r="L546" s="8" t="s">
        <v>1659</v>
      </c>
      <c r="M546" s="8" t="s">
        <v>15</v>
      </c>
    </row>
    <row r="547" ht="15.0" hidden="1" customHeight="1">
      <c r="A547" s="8">
        <v>101813.0</v>
      </c>
      <c r="B547" s="8" t="s">
        <v>1660</v>
      </c>
      <c r="C547" s="8" t="s">
        <v>1661</v>
      </c>
      <c r="D547" s="8" t="s">
        <v>49</v>
      </c>
      <c r="E547" s="2"/>
      <c r="F547" s="2" t="str">
        <f t="shared" si="1"/>
        <v>Yes</v>
      </c>
      <c r="G547" s="2" t="str">
        <f t="shared" si="2"/>
        <v>Yes</v>
      </c>
      <c r="H547" s="8" t="s">
        <v>107</v>
      </c>
      <c r="I547" s="8" t="s">
        <v>96</v>
      </c>
      <c r="J547" s="8" t="s">
        <v>97</v>
      </c>
      <c r="K547" s="8" t="s">
        <v>1569</v>
      </c>
      <c r="L547" s="8" t="s">
        <v>1662</v>
      </c>
      <c r="M547" s="8" t="s">
        <v>15</v>
      </c>
    </row>
    <row r="548" ht="15.0" hidden="1" customHeight="1">
      <c r="A548" s="8">
        <v>101864.0</v>
      </c>
      <c r="B548" s="8" t="s">
        <v>1663</v>
      </c>
      <c r="C548" s="8" t="s">
        <v>793</v>
      </c>
      <c r="D548" s="8" t="s">
        <v>2</v>
      </c>
      <c r="E548" s="2"/>
      <c r="F548" s="2" t="str">
        <f t="shared" si="1"/>
        <v>No</v>
      </c>
      <c r="G548" s="2" t="str">
        <f t="shared" si="2"/>
        <v>No</v>
      </c>
      <c r="H548" s="8" t="s">
        <v>95</v>
      </c>
      <c r="I548" s="8" t="s">
        <v>96</v>
      </c>
      <c r="J548" s="8" t="s">
        <v>97</v>
      </c>
      <c r="K548" s="8" t="s">
        <v>1569</v>
      </c>
      <c r="L548" s="8" t="s">
        <v>1664</v>
      </c>
      <c r="M548" s="8" t="s">
        <v>15</v>
      </c>
    </row>
    <row r="549" ht="15.0" hidden="1" customHeight="1">
      <c r="A549" s="8">
        <v>101920.0</v>
      </c>
      <c r="B549" s="8" t="s">
        <v>1665</v>
      </c>
      <c r="C549" s="8" t="s">
        <v>1666</v>
      </c>
      <c r="D549" s="8" t="s">
        <v>43</v>
      </c>
      <c r="E549" s="2"/>
      <c r="F549" s="2" t="str">
        <f t="shared" si="1"/>
        <v>No</v>
      </c>
      <c r="G549" s="2" t="str">
        <f t="shared" si="2"/>
        <v>No</v>
      </c>
      <c r="H549" s="8" t="s">
        <v>95</v>
      </c>
      <c r="I549" s="8" t="s">
        <v>96</v>
      </c>
      <c r="J549" s="8" t="s">
        <v>97</v>
      </c>
      <c r="K549" s="8" t="s">
        <v>1569</v>
      </c>
      <c r="L549" s="8" t="s">
        <v>1667</v>
      </c>
      <c r="M549" s="8" t="s">
        <v>15</v>
      </c>
    </row>
    <row r="550" ht="15.0" hidden="1" customHeight="1">
      <c r="A550" s="8">
        <v>102210.0</v>
      </c>
      <c r="B550" s="8" t="s">
        <v>1668</v>
      </c>
      <c r="C550" s="8" t="s">
        <v>638</v>
      </c>
      <c r="D550" s="8" t="s">
        <v>2</v>
      </c>
      <c r="E550" s="2"/>
      <c r="F550" s="2" t="str">
        <f t="shared" si="1"/>
        <v>No</v>
      </c>
      <c r="G550" s="2" t="str">
        <f t="shared" si="2"/>
        <v>No</v>
      </c>
      <c r="H550" s="8" t="s">
        <v>95</v>
      </c>
      <c r="I550" s="8" t="s">
        <v>96</v>
      </c>
      <c r="J550" s="8" t="s">
        <v>97</v>
      </c>
      <c r="K550" s="8" t="s">
        <v>1569</v>
      </c>
      <c r="L550" s="8" t="s">
        <v>1669</v>
      </c>
      <c r="M550" s="8" t="s">
        <v>15</v>
      </c>
    </row>
    <row r="551" ht="15.0" hidden="1" customHeight="1">
      <c r="A551" s="8">
        <v>102055.0</v>
      </c>
      <c r="B551" s="8" t="s">
        <v>1670</v>
      </c>
      <c r="C551" s="8" t="s">
        <v>874</v>
      </c>
      <c r="D551" s="8" t="s">
        <v>93</v>
      </c>
      <c r="E551" s="2"/>
      <c r="F551" s="2" t="str">
        <f t="shared" si="1"/>
        <v>No</v>
      </c>
      <c r="G551" s="2" t="str">
        <f t="shared" si="2"/>
        <v>No</v>
      </c>
      <c r="H551" s="8" t="s">
        <v>95</v>
      </c>
      <c r="I551" s="8" t="s">
        <v>96</v>
      </c>
      <c r="J551" s="8" t="s">
        <v>97</v>
      </c>
      <c r="K551" s="8" t="s">
        <v>1569</v>
      </c>
      <c r="L551" s="8" t="s">
        <v>1671</v>
      </c>
      <c r="M551" s="8" t="s">
        <v>15</v>
      </c>
    </row>
    <row r="552" ht="15.0" hidden="1" customHeight="1">
      <c r="A552" s="8">
        <v>102943.0</v>
      </c>
      <c r="B552" s="8" t="s">
        <v>1672</v>
      </c>
      <c r="C552" s="8" t="s">
        <v>1673</v>
      </c>
      <c r="D552" s="8" t="s">
        <v>2</v>
      </c>
      <c r="E552" s="2"/>
      <c r="F552" s="2" t="str">
        <f t="shared" si="1"/>
        <v>Yes</v>
      </c>
      <c r="G552" s="2" t="str">
        <f t="shared" si="2"/>
        <v>Yes</v>
      </c>
      <c r="H552" s="8" t="s">
        <v>231</v>
      </c>
      <c r="I552" s="8" t="s">
        <v>96</v>
      </c>
      <c r="J552" s="8" t="s">
        <v>97</v>
      </c>
      <c r="K552" s="8" t="s">
        <v>1674</v>
      </c>
      <c r="L552" s="8" t="s">
        <v>1675</v>
      </c>
      <c r="M552" s="8" t="s">
        <v>15</v>
      </c>
    </row>
    <row r="553" ht="15.0" hidden="1" customHeight="1">
      <c r="A553" s="8">
        <v>100102.0</v>
      </c>
      <c r="B553" s="8" t="s">
        <v>1676</v>
      </c>
      <c r="C553" s="8" t="s">
        <v>1677</v>
      </c>
      <c r="D553" s="8" t="s">
        <v>5</v>
      </c>
      <c r="E553" s="2"/>
      <c r="F553" s="2" t="str">
        <f t="shared" si="1"/>
        <v>Yes</v>
      </c>
      <c r="G553" s="2" t="str">
        <f t="shared" si="2"/>
        <v>Yes</v>
      </c>
      <c r="H553" s="8" t="s">
        <v>107</v>
      </c>
      <c r="I553" s="8" t="s">
        <v>96</v>
      </c>
      <c r="J553" s="8" t="s">
        <v>97</v>
      </c>
      <c r="K553" s="8" t="s">
        <v>1674</v>
      </c>
      <c r="L553" s="8" t="s">
        <v>1678</v>
      </c>
      <c r="M553" s="8" t="s">
        <v>7</v>
      </c>
    </row>
    <row r="554" ht="15.0" hidden="1" customHeight="1">
      <c r="A554" s="8">
        <v>100107.0</v>
      </c>
      <c r="B554" s="8" t="s">
        <v>1679</v>
      </c>
      <c r="C554" s="8" t="s">
        <v>1615</v>
      </c>
      <c r="D554" s="8" t="s">
        <v>2</v>
      </c>
      <c r="E554" s="2"/>
      <c r="F554" s="2" t="str">
        <f t="shared" si="1"/>
        <v>No</v>
      </c>
      <c r="G554" s="2" t="str">
        <f t="shared" si="2"/>
        <v>No</v>
      </c>
      <c r="H554" s="8" t="s">
        <v>95</v>
      </c>
      <c r="I554" s="8" t="s">
        <v>96</v>
      </c>
      <c r="J554" s="8" t="s">
        <v>97</v>
      </c>
      <c r="K554" s="8" t="s">
        <v>1674</v>
      </c>
      <c r="L554" s="8" t="s">
        <v>1680</v>
      </c>
      <c r="M554" s="8" t="s">
        <v>25</v>
      </c>
    </row>
    <row r="555" ht="15.0" hidden="1" customHeight="1">
      <c r="A555" s="8">
        <v>100122.0</v>
      </c>
      <c r="B555" s="8" t="s">
        <v>1681</v>
      </c>
      <c r="C555" s="8" t="s">
        <v>1577</v>
      </c>
      <c r="D555" s="8" t="s">
        <v>2</v>
      </c>
      <c r="E555" s="2"/>
      <c r="F555" s="2" t="str">
        <f t="shared" si="1"/>
        <v>No</v>
      </c>
      <c r="G555" s="2" t="str">
        <f t="shared" si="2"/>
        <v>No</v>
      </c>
      <c r="H555" s="8" t="s">
        <v>95</v>
      </c>
      <c r="I555" s="8" t="s">
        <v>96</v>
      </c>
      <c r="J555" s="8" t="s">
        <v>97</v>
      </c>
      <c r="K555" s="8" t="s">
        <v>1674</v>
      </c>
      <c r="L555" s="8" t="s">
        <v>1682</v>
      </c>
      <c r="M555" s="8" t="s">
        <v>15</v>
      </c>
    </row>
    <row r="556" ht="15.0" hidden="1" customHeight="1">
      <c r="A556" s="8">
        <v>100154.0</v>
      </c>
      <c r="B556" s="8" t="s">
        <v>759</v>
      </c>
      <c r="C556" s="8" t="s">
        <v>1683</v>
      </c>
      <c r="D556" s="8" t="s">
        <v>2</v>
      </c>
      <c r="E556" s="2"/>
      <c r="F556" s="2" t="str">
        <f t="shared" si="1"/>
        <v>Yes</v>
      </c>
      <c r="G556" s="2" t="str">
        <f t="shared" si="2"/>
        <v>Yes</v>
      </c>
      <c r="H556" s="8" t="s">
        <v>107</v>
      </c>
      <c r="I556" s="8" t="s">
        <v>96</v>
      </c>
      <c r="J556" s="8" t="s">
        <v>97</v>
      </c>
      <c r="K556" s="8" t="s">
        <v>1674</v>
      </c>
      <c r="L556" s="8" t="s">
        <v>1684</v>
      </c>
      <c r="M556" s="8" t="s">
        <v>7</v>
      </c>
    </row>
    <row r="557" ht="15.0" hidden="1" customHeight="1">
      <c r="A557" s="8">
        <v>102369.0</v>
      </c>
      <c r="B557" s="8" t="s">
        <v>1685</v>
      </c>
      <c r="C557" s="8" t="s">
        <v>209</v>
      </c>
      <c r="D557" s="8" t="s">
        <v>2</v>
      </c>
      <c r="E557" s="2"/>
      <c r="F557" s="2" t="str">
        <f t="shared" si="1"/>
        <v>No</v>
      </c>
      <c r="G557" s="2" t="str">
        <f t="shared" si="2"/>
        <v>No</v>
      </c>
      <c r="H557" s="8" t="s">
        <v>95</v>
      </c>
      <c r="I557" s="8" t="s">
        <v>96</v>
      </c>
      <c r="J557" s="8" t="s">
        <v>97</v>
      </c>
      <c r="K557" s="8" t="s">
        <v>1674</v>
      </c>
      <c r="L557" s="8" t="s">
        <v>1686</v>
      </c>
      <c r="M557" s="8" t="s">
        <v>15</v>
      </c>
    </row>
    <row r="558" ht="15.0" hidden="1" customHeight="1">
      <c r="A558" s="8">
        <v>102220.0</v>
      </c>
      <c r="B558" s="8" t="s">
        <v>1687</v>
      </c>
      <c r="C558" s="8" t="s">
        <v>1688</v>
      </c>
      <c r="D558" s="8" t="s">
        <v>2</v>
      </c>
      <c r="E558" s="2"/>
      <c r="F558" s="2" t="str">
        <f t="shared" si="1"/>
        <v>No</v>
      </c>
      <c r="G558" s="2" t="str">
        <f t="shared" si="2"/>
        <v>No</v>
      </c>
      <c r="H558" s="8" t="s">
        <v>95</v>
      </c>
      <c r="I558" s="8" t="s">
        <v>96</v>
      </c>
      <c r="J558" s="8" t="s">
        <v>97</v>
      </c>
      <c r="K558" s="8" t="s">
        <v>1674</v>
      </c>
      <c r="L558" s="8" t="s">
        <v>1689</v>
      </c>
      <c r="M558" s="8" t="s">
        <v>15</v>
      </c>
    </row>
    <row r="559" ht="15.0" hidden="1" customHeight="1">
      <c r="A559" s="8">
        <v>100299.0</v>
      </c>
      <c r="B559" s="8" t="s">
        <v>294</v>
      </c>
      <c r="C559" s="8" t="s">
        <v>1690</v>
      </c>
      <c r="D559" s="8" t="s">
        <v>2</v>
      </c>
      <c r="E559" s="2"/>
      <c r="F559" s="2" t="str">
        <f t="shared" si="1"/>
        <v>Yes</v>
      </c>
      <c r="G559" s="2" t="str">
        <f t="shared" si="2"/>
        <v>Yes</v>
      </c>
      <c r="H559" s="8" t="s">
        <v>107</v>
      </c>
      <c r="I559" s="8" t="s">
        <v>96</v>
      </c>
      <c r="J559" s="8" t="s">
        <v>97</v>
      </c>
      <c r="K559" s="8" t="s">
        <v>1674</v>
      </c>
      <c r="L559" s="8" t="s">
        <v>1691</v>
      </c>
      <c r="M559" s="8" t="s">
        <v>25</v>
      </c>
    </row>
    <row r="560" ht="15.0" hidden="1" customHeight="1">
      <c r="A560" s="8">
        <v>100306.0</v>
      </c>
      <c r="B560" s="8" t="s">
        <v>1692</v>
      </c>
      <c r="C560" s="8" t="s">
        <v>1693</v>
      </c>
      <c r="D560" s="8" t="s">
        <v>2</v>
      </c>
      <c r="E560" s="2"/>
      <c r="F560" s="2" t="str">
        <f t="shared" si="1"/>
        <v>No</v>
      </c>
      <c r="G560" s="2" t="str">
        <f t="shared" si="2"/>
        <v>No</v>
      </c>
      <c r="H560" s="8" t="s">
        <v>95</v>
      </c>
      <c r="I560" s="8" t="s">
        <v>96</v>
      </c>
      <c r="J560" s="8" t="s">
        <v>97</v>
      </c>
      <c r="K560" s="8" t="s">
        <v>1674</v>
      </c>
      <c r="L560" s="8" t="s">
        <v>1694</v>
      </c>
      <c r="M560" s="8" t="s">
        <v>15</v>
      </c>
    </row>
    <row r="561" ht="15.0" hidden="1" customHeight="1">
      <c r="A561" s="8">
        <v>102944.0</v>
      </c>
      <c r="B561" s="8" t="s">
        <v>1695</v>
      </c>
      <c r="C561" s="8" t="s">
        <v>1696</v>
      </c>
      <c r="D561" s="8" t="s">
        <v>2</v>
      </c>
      <c r="E561" s="2"/>
      <c r="F561" s="2" t="str">
        <f t="shared" si="1"/>
        <v>No</v>
      </c>
      <c r="G561" s="2" t="str">
        <f t="shared" si="2"/>
        <v>No</v>
      </c>
      <c r="H561" s="8" t="s">
        <v>95</v>
      </c>
      <c r="I561" s="8" t="s">
        <v>96</v>
      </c>
      <c r="J561" s="8" t="s">
        <v>97</v>
      </c>
      <c r="K561" s="8" t="s">
        <v>1674</v>
      </c>
      <c r="L561" s="8" t="s">
        <v>1697</v>
      </c>
      <c r="M561" s="8" t="s">
        <v>25</v>
      </c>
    </row>
    <row r="562" ht="15.0" hidden="1" customHeight="1">
      <c r="A562" s="8">
        <v>100348.0</v>
      </c>
      <c r="B562" s="8" t="s">
        <v>1698</v>
      </c>
      <c r="C562" s="8" t="s">
        <v>1101</v>
      </c>
      <c r="D562" s="8" t="s">
        <v>2</v>
      </c>
      <c r="E562" s="2"/>
      <c r="F562" s="2" t="str">
        <f t="shared" si="1"/>
        <v>No</v>
      </c>
      <c r="G562" s="2" t="str">
        <f t="shared" si="2"/>
        <v>No</v>
      </c>
      <c r="H562" s="8" t="s">
        <v>95</v>
      </c>
      <c r="I562" s="8" t="s">
        <v>96</v>
      </c>
      <c r="J562" s="8" t="s">
        <v>97</v>
      </c>
      <c r="K562" s="8" t="s">
        <v>1674</v>
      </c>
      <c r="L562" s="8" t="s">
        <v>1699</v>
      </c>
      <c r="M562" s="8" t="s">
        <v>15</v>
      </c>
    </row>
    <row r="563" ht="15.0" hidden="1" customHeight="1">
      <c r="A563" s="8">
        <v>102221.0</v>
      </c>
      <c r="B563" s="8" t="s">
        <v>1700</v>
      </c>
      <c r="C563" s="8" t="s">
        <v>1701</v>
      </c>
      <c r="D563" s="8" t="s">
        <v>2</v>
      </c>
      <c r="E563" s="2"/>
      <c r="F563" s="2" t="str">
        <f t="shared" si="1"/>
        <v>No</v>
      </c>
      <c r="G563" s="2" t="str">
        <f t="shared" si="2"/>
        <v>No</v>
      </c>
      <c r="H563" s="8" t="s">
        <v>95</v>
      </c>
      <c r="I563" s="8" t="s">
        <v>96</v>
      </c>
      <c r="J563" s="8" t="s">
        <v>97</v>
      </c>
      <c r="K563" s="8" t="s">
        <v>1674</v>
      </c>
      <c r="L563" s="8" t="s">
        <v>1702</v>
      </c>
      <c r="M563" s="8" t="s">
        <v>15</v>
      </c>
    </row>
    <row r="564" ht="15.0" hidden="1" customHeight="1">
      <c r="A564" s="8">
        <v>100544.0</v>
      </c>
      <c r="B564" s="8" t="s">
        <v>1703</v>
      </c>
      <c r="C564" s="8" t="s">
        <v>1704</v>
      </c>
      <c r="D564" s="8" t="s">
        <v>2</v>
      </c>
      <c r="E564" s="2"/>
      <c r="F564" s="2" t="str">
        <f t="shared" si="1"/>
        <v>No</v>
      </c>
      <c r="G564" s="2" t="str">
        <f t="shared" si="2"/>
        <v>No</v>
      </c>
      <c r="H564" s="8" t="s">
        <v>95</v>
      </c>
      <c r="I564" s="8" t="s">
        <v>96</v>
      </c>
      <c r="J564" s="8" t="s">
        <v>97</v>
      </c>
      <c r="K564" s="8" t="s">
        <v>1674</v>
      </c>
      <c r="L564" s="8" t="s">
        <v>1705</v>
      </c>
      <c r="M564" s="8" t="s">
        <v>15</v>
      </c>
    </row>
    <row r="565" ht="15.0" hidden="1" customHeight="1">
      <c r="A565" s="8">
        <v>100554.0</v>
      </c>
      <c r="B565" s="8" t="s">
        <v>1706</v>
      </c>
      <c r="C565" s="8" t="s">
        <v>1707</v>
      </c>
      <c r="D565" s="8" t="s">
        <v>2</v>
      </c>
      <c r="E565" s="2"/>
      <c r="F565" s="2" t="str">
        <f t="shared" si="1"/>
        <v>No</v>
      </c>
      <c r="G565" s="2" t="str">
        <f t="shared" si="2"/>
        <v>No</v>
      </c>
      <c r="H565" s="8" t="s">
        <v>95</v>
      </c>
      <c r="I565" s="8" t="s">
        <v>96</v>
      </c>
      <c r="J565" s="8" t="s">
        <v>97</v>
      </c>
      <c r="K565" s="8" t="s">
        <v>1674</v>
      </c>
      <c r="L565" s="8" t="s">
        <v>1708</v>
      </c>
      <c r="M565" s="8" t="s">
        <v>15</v>
      </c>
    </row>
    <row r="566" ht="15.0" hidden="1" customHeight="1">
      <c r="A566" s="8">
        <v>100619.0</v>
      </c>
      <c r="B566" s="8" t="s">
        <v>1709</v>
      </c>
      <c r="C566" s="8" t="s">
        <v>823</v>
      </c>
      <c r="D566" s="8" t="s">
        <v>2</v>
      </c>
      <c r="E566" s="2"/>
      <c r="F566" s="2" t="str">
        <f t="shared" si="1"/>
        <v>No</v>
      </c>
      <c r="G566" s="2" t="str">
        <f t="shared" si="2"/>
        <v>No</v>
      </c>
      <c r="H566" s="8" t="s">
        <v>95</v>
      </c>
      <c r="I566" s="8" t="s">
        <v>96</v>
      </c>
      <c r="J566" s="8" t="s">
        <v>97</v>
      </c>
      <c r="K566" s="8" t="s">
        <v>1674</v>
      </c>
      <c r="L566" s="8" t="s">
        <v>1710</v>
      </c>
      <c r="M566" s="8" t="s">
        <v>15</v>
      </c>
    </row>
    <row r="567" ht="15.0" hidden="1" customHeight="1">
      <c r="A567" s="8">
        <v>102622.0</v>
      </c>
      <c r="B567" s="8" t="s">
        <v>624</v>
      </c>
      <c r="C567" s="8" t="s">
        <v>1711</v>
      </c>
      <c r="D567" s="8" t="s">
        <v>467</v>
      </c>
      <c r="E567" s="2"/>
      <c r="F567" s="2" t="str">
        <f t="shared" si="1"/>
        <v>Yes</v>
      </c>
      <c r="G567" s="2" t="str">
        <f t="shared" si="2"/>
        <v>Yes</v>
      </c>
      <c r="H567" s="8" t="s">
        <v>107</v>
      </c>
      <c r="I567" s="8" t="s">
        <v>96</v>
      </c>
      <c r="J567" s="8" t="s">
        <v>97</v>
      </c>
      <c r="K567" s="8" t="s">
        <v>1674</v>
      </c>
      <c r="L567" s="8" t="s">
        <v>1712</v>
      </c>
      <c r="M567" s="8" t="s">
        <v>25</v>
      </c>
    </row>
    <row r="568" ht="15.0" hidden="1" customHeight="1">
      <c r="A568" s="8">
        <v>100674.0</v>
      </c>
      <c r="B568" s="8" t="s">
        <v>1713</v>
      </c>
      <c r="C568" s="8" t="s">
        <v>809</v>
      </c>
      <c r="D568" s="8" t="s">
        <v>2</v>
      </c>
      <c r="E568" s="2"/>
      <c r="F568" s="2" t="str">
        <f t="shared" si="1"/>
        <v>No</v>
      </c>
      <c r="G568" s="2" t="str">
        <f t="shared" si="2"/>
        <v>No</v>
      </c>
      <c r="H568" s="8" t="s">
        <v>95</v>
      </c>
      <c r="I568" s="8" t="s">
        <v>96</v>
      </c>
      <c r="J568" s="8" t="s">
        <v>97</v>
      </c>
      <c r="K568" s="8" t="s">
        <v>1674</v>
      </c>
      <c r="L568" s="8" t="s">
        <v>1714</v>
      </c>
      <c r="M568" s="8" t="s">
        <v>15</v>
      </c>
    </row>
    <row r="569" ht="15.0" hidden="1" customHeight="1">
      <c r="A569" s="8">
        <v>102216.0</v>
      </c>
      <c r="B569" s="8" t="s">
        <v>885</v>
      </c>
      <c r="C569" s="8" t="s">
        <v>255</v>
      </c>
      <c r="D569" s="8" t="s">
        <v>2</v>
      </c>
      <c r="E569" s="2"/>
      <c r="F569" s="2" t="str">
        <f t="shared" si="1"/>
        <v>No</v>
      </c>
      <c r="G569" s="2" t="str">
        <f t="shared" si="2"/>
        <v>No</v>
      </c>
      <c r="H569" s="8" t="s">
        <v>95</v>
      </c>
      <c r="I569" s="8" t="s">
        <v>96</v>
      </c>
      <c r="J569" s="8" t="s">
        <v>97</v>
      </c>
      <c r="K569" s="8" t="s">
        <v>1674</v>
      </c>
      <c r="L569" s="8" t="s">
        <v>1715</v>
      </c>
      <c r="M569" s="8" t="s">
        <v>15</v>
      </c>
    </row>
    <row r="570" ht="15.0" hidden="1" customHeight="1">
      <c r="A570" s="8">
        <v>103040.0</v>
      </c>
      <c r="B570" s="8" t="s">
        <v>1716</v>
      </c>
      <c r="C570" s="8" t="s">
        <v>1125</v>
      </c>
      <c r="D570" s="8" t="s">
        <v>152</v>
      </c>
      <c r="E570" s="2"/>
      <c r="F570" s="2" t="str">
        <f t="shared" si="1"/>
        <v>No</v>
      </c>
      <c r="G570" s="2" t="str">
        <f t="shared" si="2"/>
        <v>No</v>
      </c>
      <c r="H570" s="8" t="s">
        <v>95</v>
      </c>
      <c r="I570" s="8" t="s">
        <v>96</v>
      </c>
      <c r="J570" s="8" t="s">
        <v>97</v>
      </c>
      <c r="K570" s="8" t="s">
        <v>1674</v>
      </c>
      <c r="L570" s="8" t="s">
        <v>1717</v>
      </c>
      <c r="M570" s="8" t="s">
        <v>25</v>
      </c>
    </row>
    <row r="571" ht="15.0" hidden="1" customHeight="1">
      <c r="A571" s="8">
        <v>100844.0</v>
      </c>
      <c r="B571" s="8" t="s">
        <v>1718</v>
      </c>
      <c r="C571" s="8" t="s">
        <v>252</v>
      </c>
      <c r="D571" s="8" t="s">
        <v>2</v>
      </c>
      <c r="E571" s="2"/>
      <c r="F571" s="2" t="str">
        <f t="shared" si="1"/>
        <v>No</v>
      </c>
      <c r="G571" s="2" t="str">
        <f t="shared" si="2"/>
        <v>No</v>
      </c>
      <c r="H571" s="8" t="s">
        <v>95</v>
      </c>
      <c r="I571" s="8" t="s">
        <v>96</v>
      </c>
      <c r="J571" s="8" t="s">
        <v>97</v>
      </c>
      <c r="K571" s="8" t="s">
        <v>1674</v>
      </c>
      <c r="L571" s="8" t="s">
        <v>1719</v>
      </c>
      <c r="M571" s="8" t="s">
        <v>15</v>
      </c>
    </row>
    <row r="572" ht="15.0" hidden="1" customHeight="1">
      <c r="A572" s="8">
        <v>102285.0</v>
      </c>
      <c r="B572" s="8" t="s">
        <v>1720</v>
      </c>
      <c r="C572" s="8" t="s">
        <v>783</v>
      </c>
      <c r="D572" s="8" t="s">
        <v>2</v>
      </c>
      <c r="E572" s="2"/>
      <c r="F572" s="2" t="str">
        <f t="shared" si="1"/>
        <v>No</v>
      </c>
      <c r="G572" s="2" t="str">
        <f t="shared" si="2"/>
        <v>No</v>
      </c>
      <c r="H572" s="8" t="s">
        <v>95</v>
      </c>
      <c r="I572" s="8" t="s">
        <v>96</v>
      </c>
      <c r="J572" s="8" t="s">
        <v>97</v>
      </c>
      <c r="K572" s="8" t="s">
        <v>1674</v>
      </c>
      <c r="L572" s="8" t="s">
        <v>1721</v>
      </c>
      <c r="M572" s="8" t="s">
        <v>15</v>
      </c>
    </row>
    <row r="573" ht="15.0" hidden="1" customHeight="1">
      <c r="A573" s="8">
        <v>102215.0</v>
      </c>
      <c r="B573" s="8" t="s">
        <v>1722</v>
      </c>
      <c r="C573" s="8" t="s">
        <v>1723</v>
      </c>
      <c r="D573" s="8" t="s">
        <v>2</v>
      </c>
      <c r="E573" s="2"/>
      <c r="F573" s="2" t="str">
        <f t="shared" si="1"/>
        <v>No</v>
      </c>
      <c r="G573" s="2" t="str">
        <f t="shared" si="2"/>
        <v>No</v>
      </c>
      <c r="H573" s="8" t="s">
        <v>95</v>
      </c>
      <c r="I573" s="8" t="s">
        <v>96</v>
      </c>
      <c r="J573" s="8" t="s">
        <v>97</v>
      </c>
      <c r="K573" s="8" t="s">
        <v>1674</v>
      </c>
      <c r="L573" s="8" t="s">
        <v>1724</v>
      </c>
      <c r="M573" s="8" t="s">
        <v>15</v>
      </c>
    </row>
    <row r="574" ht="15.0" hidden="1" customHeight="1">
      <c r="A574" s="8">
        <v>102286.0</v>
      </c>
      <c r="B574" s="8" t="s">
        <v>1725</v>
      </c>
      <c r="C574" s="8" t="s">
        <v>1726</v>
      </c>
      <c r="D574" s="8" t="s">
        <v>2</v>
      </c>
      <c r="E574" s="2"/>
      <c r="F574" s="2" t="str">
        <f t="shared" si="1"/>
        <v>No</v>
      </c>
      <c r="G574" s="2" t="str">
        <f t="shared" si="2"/>
        <v>No</v>
      </c>
      <c r="H574" s="8" t="s">
        <v>95</v>
      </c>
      <c r="I574" s="8" t="s">
        <v>96</v>
      </c>
      <c r="J574" s="8" t="s">
        <v>97</v>
      </c>
      <c r="K574" s="8" t="s">
        <v>1674</v>
      </c>
      <c r="L574" s="8" t="s">
        <v>1727</v>
      </c>
      <c r="M574" s="8" t="s">
        <v>15</v>
      </c>
    </row>
    <row r="575" ht="15.0" hidden="1" customHeight="1">
      <c r="A575" s="8">
        <v>101087.0</v>
      </c>
      <c r="B575" s="8" t="s">
        <v>1728</v>
      </c>
      <c r="C575" s="8" t="s">
        <v>1729</v>
      </c>
      <c r="D575" s="8" t="s">
        <v>2</v>
      </c>
      <c r="E575" s="2"/>
      <c r="F575" s="2" t="str">
        <f t="shared" si="1"/>
        <v>Yes</v>
      </c>
      <c r="G575" s="2" t="str">
        <f t="shared" si="2"/>
        <v>Yes</v>
      </c>
      <c r="H575" s="8" t="s">
        <v>107</v>
      </c>
      <c r="I575" s="8" t="s">
        <v>96</v>
      </c>
      <c r="J575" s="8" t="s">
        <v>97</v>
      </c>
      <c r="K575" s="8" t="s">
        <v>1674</v>
      </c>
      <c r="L575" s="8" t="s">
        <v>1730</v>
      </c>
      <c r="M575" s="8" t="s">
        <v>15</v>
      </c>
    </row>
    <row r="576" ht="15.0" hidden="1" customHeight="1">
      <c r="A576" s="8">
        <v>102222.0</v>
      </c>
      <c r="B576" s="8" t="s">
        <v>1731</v>
      </c>
      <c r="C576" s="8" t="s">
        <v>170</v>
      </c>
      <c r="D576" s="8" t="s">
        <v>2</v>
      </c>
      <c r="E576" s="2"/>
      <c r="F576" s="2" t="str">
        <f t="shared" si="1"/>
        <v>No</v>
      </c>
      <c r="G576" s="2" t="str">
        <f t="shared" si="2"/>
        <v>No</v>
      </c>
      <c r="H576" s="8" t="s">
        <v>95</v>
      </c>
      <c r="I576" s="8" t="s">
        <v>96</v>
      </c>
      <c r="J576" s="8" t="s">
        <v>97</v>
      </c>
      <c r="K576" s="8" t="s">
        <v>1674</v>
      </c>
      <c r="L576" s="8" t="s">
        <v>1732</v>
      </c>
      <c r="M576" s="8" t="s">
        <v>15</v>
      </c>
    </row>
    <row r="577" ht="15.0" hidden="1" customHeight="1">
      <c r="A577" s="8">
        <v>101234.0</v>
      </c>
      <c r="B577" s="8" t="s">
        <v>1733</v>
      </c>
      <c r="C577" s="8" t="s">
        <v>1734</v>
      </c>
      <c r="D577" s="8" t="s">
        <v>2</v>
      </c>
      <c r="E577" s="2"/>
      <c r="F577" s="2" t="str">
        <f t="shared" si="1"/>
        <v>Yes</v>
      </c>
      <c r="G577" s="2" t="str">
        <f t="shared" si="2"/>
        <v>Yes</v>
      </c>
      <c r="H577" s="8" t="s">
        <v>107</v>
      </c>
      <c r="I577" s="8" t="s">
        <v>96</v>
      </c>
      <c r="J577" s="8" t="s">
        <v>97</v>
      </c>
      <c r="K577" s="8" t="s">
        <v>1674</v>
      </c>
      <c r="L577" s="8" t="s">
        <v>1735</v>
      </c>
      <c r="M577" s="8" t="s">
        <v>15</v>
      </c>
    </row>
    <row r="578" ht="15.0" hidden="1" customHeight="1">
      <c r="A578" s="8">
        <v>102203.0</v>
      </c>
      <c r="B578" s="8" t="s">
        <v>1621</v>
      </c>
      <c r="C578" s="8" t="s">
        <v>1736</v>
      </c>
      <c r="D578" s="8" t="s">
        <v>49</v>
      </c>
      <c r="E578" s="2"/>
      <c r="F578" s="2" t="str">
        <f t="shared" si="1"/>
        <v>No</v>
      </c>
      <c r="G578" s="2" t="str">
        <f t="shared" si="2"/>
        <v>No</v>
      </c>
      <c r="H578" s="8" t="s">
        <v>95</v>
      </c>
      <c r="I578" s="8" t="s">
        <v>96</v>
      </c>
      <c r="J578" s="8" t="s">
        <v>97</v>
      </c>
      <c r="K578" s="8" t="s">
        <v>1674</v>
      </c>
      <c r="L578" s="8" t="s">
        <v>1737</v>
      </c>
      <c r="M578" s="8" t="s">
        <v>15</v>
      </c>
    </row>
    <row r="579" ht="15.0" hidden="1" customHeight="1">
      <c r="A579" s="8">
        <v>101255.0</v>
      </c>
      <c r="B579" s="8" t="s">
        <v>1738</v>
      </c>
      <c r="C579" s="8" t="s">
        <v>1739</v>
      </c>
      <c r="D579" s="8" t="s">
        <v>203</v>
      </c>
      <c r="E579" s="2"/>
      <c r="F579" s="2" t="str">
        <f t="shared" si="1"/>
        <v>No</v>
      </c>
      <c r="G579" s="2" t="str">
        <f t="shared" si="2"/>
        <v>No</v>
      </c>
      <c r="H579" s="8" t="s">
        <v>95</v>
      </c>
      <c r="I579" s="8" t="s">
        <v>96</v>
      </c>
      <c r="J579" s="8" t="s">
        <v>97</v>
      </c>
      <c r="K579" s="8" t="s">
        <v>1674</v>
      </c>
      <c r="L579" s="8" t="s">
        <v>1740</v>
      </c>
      <c r="M579" s="8" t="s">
        <v>15</v>
      </c>
    </row>
    <row r="580" ht="15.0" hidden="1" customHeight="1">
      <c r="A580" s="8">
        <v>101305.0</v>
      </c>
      <c r="B580" s="8" t="s">
        <v>1741</v>
      </c>
      <c r="C580" s="8" t="s">
        <v>1742</v>
      </c>
      <c r="D580" s="8" t="s">
        <v>2</v>
      </c>
      <c r="E580" s="2"/>
      <c r="F580" s="2" t="str">
        <f t="shared" si="1"/>
        <v>Yes</v>
      </c>
      <c r="G580" s="2" t="str">
        <f t="shared" si="2"/>
        <v>Yes</v>
      </c>
      <c r="H580" s="8" t="s">
        <v>107</v>
      </c>
      <c r="I580" s="8" t="s">
        <v>96</v>
      </c>
      <c r="J580" s="8" t="s">
        <v>97</v>
      </c>
      <c r="K580" s="8" t="s">
        <v>1674</v>
      </c>
      <c r="L580" s="8" t="s">
        <v>1743</v>
      </c>
      <c r="M580" s="8" t="s">
        <v>15</v>
      </c>
    </row>
    <row r="581" ht="15.0" hidden="1" customHeight="1">
      <c r="A581" s="8">
        <v>101343.0</v>
      </c>
      <c r="B581" s="8" t="s">
        <v>1744</v>
      </c>
      <c r="C581" s="8" t="s">
        <v>183</v>
      </c>
      <c r="D581" s="8" t="s">
        <v>426</v>
      </c>
      <c r="E581" s="2"/>
      <c r="F581" s="2" t="str">
        <f t="shared" si="1"/>
        <v>No</v>
      </c>
      <c r="G581" s="2" t="str">
        <f t="shared" si="2"/>
        <v>No</v>
      </c>
      <c r="H581" s="8" t="s">
        <v>95</v>
      </c>
      <c r="I581" s="8" t="s">
        <v>96</v>
      </c>
      <c r="J581" s="8" t="s">
        <v>97</v>
      </c>
      <c r="K581" s="8" t="s">
        <v>1674</v>
      </c>
      <c r="L581" s="8" t="s">
        <v>1745</v>
      </c>
      <c r="M581" s="8" t="s">
        <v>15</v>
      </c>
    </row>
    <row r="582" ht="15.0" hidden="1" customHeight="1">
      <c r="A582" s="8">
        <v>101345.0</v>
      </c>
      <c r="B582" s="8" t="s">
        <v>1746</v>
      </c>
      <c r="C582" s="8" t="s">
        <v>1221</v>
      </c>
      <c r="D582" s="8" t="s">
        <v>467</v>
      </c>
      <c r="E582" s="2"/>
      <c r="F582" s="2" t="str">
        <f t="shared" si="1"/>
        <v>No</v>
      </c>
      <c r="G582" s="2" t="str">
        <f t="shared" si="2"/>
        <v>No</v>
      </c>
      <c r="H582" s="8" t="s">
        <v>95</v>
      </c>
      <c r="I582" s="8" t="s">
        <v>96</v>
      </c>
      <c r="J582" s="8" t="s">
        <v>97</v>
      </c>
      <c r="K582" s="8" t="s">
        <v>1674</v>
      </c>
      <c r="L582" s="8" t="s">
        <v>1747</v>
      </c>
      <c r="M582" s="8" t="s">
        <v>15</v>
      </c>
    </row>
    <row r="583" ht="15.0" hidden="1" customHeight="1">
      <c r="A583" s="8">
        <v>101556.0</v>
      </c>
      <c r="B583" s="8" t="s">
        <v>1049</v>
      </c>
      <c r="C583" s="8" t="s">
        <v>1748</v>
      </c>
      <c r="D583" s="8" t="s">
        <v>72</v>
      </c>
      <c r="E583" s="2"/>
      <c r="F583" s="2" t="str">
        <f t="shared" si="1"/>
        <v>Yes</v>
      </c>
      <c r="G583" s="2" t="str">
        <f t="shared" si="2"/>
        <v>Yes</v>
      </c>
      <c r="H583" s="8" t="s">
        <v>231</v>
      </c>
      <c r="I583" s="8" t="s">
        <v>96</v>
      </c>
      <c r="J583" s="8" t="s">
        <v>97</v>
      </c>
      <c r="K583" s="8" t="s">
        <v>1674</v>
      </c>
      <c r="L583" s="8" t="s">
        <v>1749</v>
      </c>
      <c r="M583" s="8" t="s">
        <v>7</v>
      </c>
    </row>
    <row r="584" ht="15.0" hidden="1" customHeight="1">
      <c r="A584" s="8">
        <v>102941.0</v>
      </c>
      <c r="B584" s="8" t="s">
        <v>1750</v>
      </c>
      <c r="C584" s="8" t="s">
        <v>1751</v>
      </c>
      <c r="D584" s="8" t="s">
        <v>343</v>
      </c>
      <c r="E584" s="2"/>
      <c r="F584" s="2" t="str">
        <f t="shared" si="1"/>
        <v>No</v>
      </c>
      <c r="G584" s="2" t="str">
        <f t="shared" si="2"/>
        <v>No</v>
      </c>
      <c r="H584" s="8" t="s">
        <v>95</v>
      </c>
      <c r="I584" s="8" t="s">
        <v>96</v>
      </c>
      <c r="J584" s="8" t="s">
        <v>97</v>
      </c>
      <c r="K584" s="8" t="s">
        <v>1674</v>
      </c>
      <c r="L584" s="8" t="s">
        <v>1752</v>
      </c>
      <c r="M584" s="8" t="s">
        <v>25</v>
      </c>
    </row>
    <row r="585" ht="15.0" hidden="1" customHeight="1">
      <c r="A585" s="8">
        <v>102399.0</v>
      </c>
      <c r="B585" s="8" t="s">
        <v>1753</v>
      </c>
      <c r="C585" s="8" t="s">
        <v>1754</v>
      </c>
      <c r="D585" s="8" t="s">
        <v>93</v>
      </c>
      <c r="E585" s="2"/>
      <c r="F585" s="2" t="str">
        <f t="shared" si="1"/>
        <v>Yes</v>
      </c>
      <c r="G585" s="2" t="str">
        <f t="shared" si="2"/>
        <v>Unknown</v>
      </c>
      <c r="H585" s="8" t="s">
        <v>127</v>
      </c>
      <c r="I585" s="8" t="s">
        <v>128</v>
      </c>
      <c r="J585" s="8" t="s">
        <v>97</v>
      </c>
      <c r="K585" s="8" t="s">
        <v>1674</v>
      </c>
      <c r="L585" s="8" t="s">
        <v>1755</v>
      </c>
      <c r="M585" s="8" t="s">
        <v>7</v>
      </c>
    </row>
    <row r="586" ht="15.0" hidden="1" customHeight="1">
      <c r="A586" s="8">
        <v>102218.0</v>
      </c>
      <c r="B586" s="8" t="s">
        <v>697</v>
      </c>
      <c r="C586" s="8" t="s">
        <v>700</v>
      </c>
      <c r="D586" s="8" t="s">
        <v>343</v>
      </c>
      <c r="E586" s="2"/>
      <c r="F586" s="2" t="str">
        <f t="shared" si="1"/>
        <v>No</v>
      </c>
      <c r="G586" s="2" t="str">
        <f t="shared" si="2"/>
        <v>No</v>
      </c>
      <c r="H586" s="8" t="s">
        <v>95</v>
      </c>
      <c r="I586" s="8" t="s">
        <v>96</v>
      </c>
      <c r="J586" s="8" t="s">
        <v>97</v>
      </c>
      <c r="K586" s="8" t="s">
        <v>1674</v>
      </c>
      <c r="L586" s="8" t="s">
        <v>1756</v>
      </c>
      <c r="M586" s="8" t="s">
        <v>15</v>
      </c>
    </row>
    <row r="587" ht="15.0" hidden="1" customHeight="1">
      <c r="A587" s="8">
        <v>102442.0</v>
      </c>
      <c r="B587" s="8" t="s">
        <v>1757</v>
      </c>
      <c r="C587" s="8" t="s">
        <v>126</v>
      </c>
      <c r="D587" s="8" t="s">
        <v>49</v>
      </c>
      <c r="E587" s="2"/>
      <c r="F587" s="2" t="str">
        <f t="shared" si="1"/>
        <v>Yes</v>
      </c>
      <c r="G587" s="2" t="str">
        <f t="shared" si="2"/>
        <v>Yes</v>
      </c>
      <c r="H587" s="8" t="s">
        <v>107</v>
      </c>
      <c r="I587" s="8" t="s">
        <v>96</v>
      </c>
      <c r="J587" s="8" t="s">
        <v>97</v>
      </c>
      <c r="K587" s="8" t="s">
        <v>1674</v>
      </c>
      <c r="L587" s="8" t="s">
        <v>1758</v>
      </c>
      <c r="M587" s="8" t="s">
        <v>15</v>
      </c>
    </row>
    <row r="588" ht="15.0" hidden="1" customHeight="1">
      <c r="A588" s="8">
        <v>101796.0</v>
      </c>
      <c r="B588" s="8" t="s">
        <v>1759</v>
      </c>
      <c r="C588" s="8" t="s">
        <v>1760</v>
      </c>
      <c r="D588" s="8" t="s">
        <v>2</v>
      </c>
      <c r="E588" s="2"/>
      <c r="F588" s="2" t="str">
        <f t="shared" si="1"/>
        <v>No</v>
      </c>
      <c r="G588" s="2" t="str">
        <f t="shared" si="2"/>
        <v>No</v>
      </c>
      <c r="H588" s="8" t="s">
        <v>95</v>
      </c>
      <c r="I588" s="8" t="s">
        <v>96</v>
      </c>
      <c r="J588" s="8" t="s">
        <v>97</v>
      </c>
      <c r="K588" s="8" t="s">
        <v>1674</v>
      </c>
      <c r="L588" s="8" t="s">
        <v>1761</v>
      </c>
      <c r="M588" s="8" t="s">
        <v>15</v>
      </c>
    </row>
    <row r="589" ht="15.0" hidden="1" customHeight="1">
      <c r="A589" s="8">
        <v>101893.0</v>
      </c>
      <c r="B589" s="8" t="s">
        <v>1762</v>
      </c>
      <c r="C589" s="8" t="s">
        <v>278</v>
      </c>
      <c r="D589" s="8" t="s">
        <v>43</v>
      </c>
      <c r="E589" s="2"/>
      <c r="F589" s="2" t="str">
        <f t="shared" si="1"/>
        <v>No</v>
      </c>
      <c r="G589" s="2" t="str">
        <f t="shared" si="2"/>
        <v>No</v>
      </c>
      <c r="H589" s="8" t="s">
        <v>95</v>
      </c>
      <c r="I589" s="8" t="s">
        <v>96</v>
      </c>
      <c r="J589" s="8" t="s">
        <v>97</v>
      </c>
      <c r="K589" s="8" t="s">
        <v>1674</v>
      </c>
      <c r="L589" s="8" t="s">
        <v>1763</v>
      </c>
      <c r="M589" s="8" t="s">
        <v>7</v>
      </c>
    </row>
    <row r="590" ht="15.0" hidden="1" customHeight="1">
      <c r="A590" s="8">
        <v>102862.0</v>
      </c>
      <c r="B590" s="8" t="s">
        <v>1764</v>
      </c>
      <c r="C590" s="8" t="s">
        <v>732</v>
      </c>
      <c r="D590" s="8" t="s">
        <v>2</v>
      </c>
      <c r="E590" s="2"/>
      <c r="F590" s="2" t="str">
        <f t="shared" si="1"/>
        <v>No</v>
      </c>
      <c r="G590" s="2" t="str">
        <f t="shared" si="2"/>
        <v>No</v>
      </c>
      <c r="H590" s="8" t="s">
        <v>95</v>
      </c>
      <c r="I590" s="8" t="s">
        <v>96</v>
      </c>
      <c r="J590" s="8" t="s">
        <v>97</v>
      </c>
      <c r="K590" s="8" t="s">
        <v>1674</v>
      </c>
      <c r="L590" s="8" t="s">
        <v>1765</v>
      </c>
      <c r="M590" s="8" t="s">
        <v>15</v>
      </c>
    </row>
    <row r="591" ht="15.0" hidden="1" customHeight="1">
      <c r="A591" s="8">
        <v>102219.0</v>
      </c>
      <c r="B591" s="8" t="s">
        <v>1766</v>
      </c>
      <c r="C591" s="8" t="s">
        <v>162</v>
      </c>
      <c r="D591" s="8" t="s">
        <v>43</v>
      </c>
      <c r="E591" s="2"/>
      <c r="F591" s="2" t="str">
        <f t="shared" si="1"/>
        <v>Yes</v>
      </c>
      <c r="G591" s="2" t="str">
        <f t="shared" si="2"/>
        <v>Unknown</v>
      </c>
      <c r="H591" s="8" t="s">
        <v>127</v>
      </c>
      <c r="I591" s="8" t="s">
        <v>128</v>
      </c>
      <c r="J591" s="8" t="s">
        <v>97</v>
      </c>
      <c r="K591" s="8" t="s">
        <v>1674</v>
      </c>
      <c r="L591" s="8" t="s">
        <v>1767</v>
      </c>
      <c r="M591" s="8" t="s">
        <v>15</v>
      </c>
    </row>
    <row r="592" ht="15.0" hidden="1" customHeight="1">
      <c r="A592" s="8">
        <v>102961.0</v>
      </c>
      <c r="B592" s="8" t="s">
        <v>105</v>
      </c>
      <c r="C592" s="8" t="s">
        <v>1768</v>
      </c>
      <c r="D592" s="8" t="s">
        <v>343</v>
      </c>
      <c r="E592" s="2"/>
      <c r="F592" s="2" t="str">
        <f t="shared" si="1"/>
        <v>Yes</v>
      </c>
      <c r="G592" s="2" t="str">
        <f t="shared" si="2"/>
        <v>Yes</v>
      </c>
      <c r="H592" s="8" t="s">
        <v>107</v>
      </c>
      <c r="I592" s="8" t="s">
        <v>96</v>
      </c>
      <c r="J592" s="8" t="s">
        <v>97</v>
      </c>
      <c r="K592" s="8" t="s">
        <v>1769</v>
      </c>
      <c r="L592" s="8" t="s">
        <v>1770</v>
      </c>
      <c r="M592" s="8" t="s">
        <v>15</v>
      </c>
    </row>
    <row r="593" ht="15.0" hidden="1" customHeight="1">
      <c r="A593" s="8">
        <v>100153.0</v>
      </c>
      <c r="B593" s="8" t="s">
        <v>759</v>
      </c>
      <c r="C593" s="8" t="s">
        <v>215</v>
      </c>
      <c r="D593" s="8" t="s">
        <v>5</v>
      </c>
      <c r="E593" s="2"/>
      <c r="F593" s="2" t="str">
        <f t="shared" si="1"/>
        <v>No</v>
      </c>
      <c r="G593" s="2" t="str">
        <f t="shared" si="2"/>
        <v>No</v>
      </c>
      <c r="H593" s="8" t="s">
        <v>95</v>
      </c>
      <c r="I593" s="8" t="s">
        <v>96</v>
      </c>
      <c r="J593" s="8" t="s">
        <v>97</v>
      </c>
      <c r="K593" s="8" t="s">
        <v>1769</v>
      </c>
      <c r="L593" s="8" t="s">
        <v>1771</v>
      </c>
      <c r="M593" s="8" t="s">
        <v>15</v>
      </c>
    </row>
    <row r="594" ht="15.0" hidden="1" customHeight="1">
      <c r="A594" s="8">
        <v>100259.0</v>
      </c>
      <c r="B594" s="8" t="s">
        <v>1772</v>
      </c>
      <c r="C594" s="8" t="s">
        <v>126</v>
      </c>
      <c r="D594" s="8" t="s">
        <v>72</v>
      </c>
      <c r="E594" s="2"/>
      <c r="F594" s="2" t="str">
        <f t="shared" si="1"/>
        <v>No</v>
      </c>
      <c r="G594" s="2" t="str">
        <f t="shared" si="2"/>
        <v>No</v>
      </c>
      <c r="H594" s="8" t="s">
        <v>95</v>
      </c>
      <c r="I594" s="8" t="s">
        <v>96</v>
      </c>
      <c r="J594" s="8" t="s">
        <v>97</v>
      </c>
      <c r="K594" s="8" t="s">
        <v>1769</v>
      </c>
      <c r="L594" s="8" t="s">
        <v>1773</v>
      </c>
      <c r="M594" s="8" t="s">
        <v>15</v>
      </c>
    </row>
    <row r="595" ht="15.0" hidden="1" customHeight="1">
      <c r="A595" s="8">
        <v>102956.0</v>
      </c>
      <c r="B595" s="8" t="s">
        <v>1114</v>
      </c>
      <c r="C595" s="8" t="s">
        <v>1774</v>
      </c>
      <c r="D595" s="8" t="s">
        <v>343</v>
      </c>
      <c r="E595" s="2"/>
      <c r="F595" s="2" t="str">
        <f t="shared" si="1"/>
        <v>Yes</v>
      </c>
      <c r="G595" s="2" t="str">
        <f t="shared" si="2"/>
        <v>Yes</v>
      </c>
      <c r="H595" s="8" t="s">
        <v>107</v>
      </c>
      <c r="I595" s="8" t="s">
        <v>96</v>
      </c>
      <c r="J595" s="8" t="s">
        <v>97</v>
      </c>
      <c r="K595" s="8" t="s">
        <v>1769</v>
      </c>
      <c r="L595" s="8" t="s">
        <v>1775</v>
      </c>
      <c r="M595" s="8" t="s">
        <v>25</v>
      </c>
    </row>
    <row r="596" ht="15.0" hidden="1" customHeight="1">
      <c r="A596" s="8">
        <v>102955.0</v>
      </c>
      <c r="B596" s="8" t="s">
        <v>1776</v>
      </c>
      <c r="C596" s="8" t="s">
        <v>1777</v>
      </c>
      <c r="D596" s="8" t="s">
        <v>2</v>
      </c>
      <c r="E596" s="2"/>
      <c r="F596" s="2" t="str">
        <f t="shared" si="1"/>
        <v>No</v>
      </c>
      <c r="G596" s="2" t="str">
        <f t="shared" si="2"/>
        <v>No</v>
      </c>
      <c r="H596" s="8" t="s">
        <v>95</v>
      </c>
      <c r="I596" s="8" t="s">
        <v>96</v>
      </c>
      <c r="J596" s="8" t="s">
        <v>97</v>
      </c>
      <c r="K596" s="8" t="s">
        <v>1769</v>
      </c>
      <c r="L596" s="8" t="s">
        <v>1778</v>
      </c>
      <c r="M596" s="8" t="s">
        <v>15</v>
      </c>
    </row>
    <row r="597" ht="15.0" hidden="1" customHeight="1">
      <c r="A597" s="8">
        <v>102565.0</v>
      </c>
      <c r="B597" s="8" t="s">
        <v>1779</v>
      </c>
      <c r="C597" s="8" t="s">
        <v>1780</v>
      </c>
      <c r="D597" s="8" t="s">
        <v>2</v>
      </c>
      <c r="E597" s="2"/>
      <c r="F597" s="2" t="str">
        <f t="shared" si="1"/>
        <v>Yes</v>
      </c>
      <c r="G597" s="2" t="str">
        <f t="shared" si="2"/>
        <v>Yes</v>
      </c>
      <c r="H597" s="8" t="s">
        <v>107</v>
      </c>
      <c r="I597" s="8" t="s">
        <v>96</v>
      </c>
      <c r="J597" s="8" t="s">
        <v>97</v>
      </c>
      <c r="K597" s="8" t="s">
        <v>1769</v>
      </c>
      <c r="L597" s="8" t="s">
        <v>1781</v>
      </c>
      <c r="M597" s="8" t="s">
        <v>25</v>
      </c>
    </row>
    <row r="598" ht="15.0" hidden="1" customHeight="1">
      <c r="A598" s="8">
        <v>102954.0</v>
      </c>
      <c r="B598" s="8" t="s">
        <v>1782</v>
      </c>
      <c r="C598" s="8" t="s">
        <v>1783</v>
      </c>
      <c r="D598" s="8" t="s">
        <v>2</v>
      </c>
      <c r="E598" s="2"/>
      <c r="F598" s="2" t="str">
        <f t="shared" si="1"/>
        <v>No</v>
      </c>
      <c r="G598" s="2" t="str">
        <f t="shared" si="2"/>
        <v>No</v>
      </c>
      <c r="H598" s="8" t="s">
        <v>95</v>
      </c>
      <c r="I598" s="8" t="s">
        <v>96</v>
      </c>
      <c r="J598" s="8" t="s">
        <v>97</v>
      </c>
      <c r="K598" s="8" t="s">
        <v>1769</v>
      </c>
      <c r="L598" s="8" t="s">
        <v>1784</v>
      </c>
      <c r="M598" s="8" t="s">
        <v>15</v>
      </c>
    </row>
    <row r="599" ht="15.0" hidden="1" customHeight="1">
      <c r="A599" s="8">
        <v>100453.0</v>
      </c>
      <c r="B599" s="8" t="s">
        <v>489</v>
      </c>
      <c r="C599" s="8" t="s">
        <v>1785</v>
      </c>
      <c r="D599" s="8" t="s">
        <v>2</v>
      </c>
      <c r="E599" s="2"/>
      <c r="F599" s="2" t="str">
        <f t="shared" si="1"/>
        <v>No</v>
      </c>
      <c r="G599" s="2" t="str">
        <f t="shared" si="2"/>
        <v>No</v>
      </c>
      <c r="H599" s="8" t="s">
        <v>95</v>
      </c>
      <c r="I599" s="8" t="s">
        <v>96</v>
      </c>
      <c r="J599" s="8" t="s">
        <v>97</v>
      </c>
      <c r="K599" s="8" t="s">
        <v>1769</v>
      </c>
      <c r="L599" s="8" t="s">
        <v>1786</v>
      </c>
      <c r="M599" s="8" t="s">
        <v>15</v>
      </c>
    </row>
    <row r="600" ht="15.0" hidden="1" customHeight="1">
      <c r="A600" s="8">
        <v>102261.0</v>
      </c>
      <c r="B600" s="8" t="s">
        <v>1787</v>
      </c>
      <c r="C600" s="8" t="s">
        <v>180</v>
      </c>
      <c r="D600" s="8" t="s">
        <v>2</v>
      </c>
      <c r="E600" s="2"/>
      <c r="F600" s="2" t="str">
        <f t="shared" si="1"/>
        <v>No</v>
      </c>
      <c r="G600" s="2" t="str">
        <f t="shared" si="2"/>
        <v>No</v>
      </c>
      <c r="H600" s="8" t="s">
        <v>95</v>
      </c>
      <c r="I600" s="8" t="s">
        <v>96</v>
      </c>
      <c r="J600" s="8" t="s">
        <v>97</v>
      </c>
      <c r="K600" s="8" t="s">
        <v>1769</v>
      </c>
      <c r="L600" s="8" t="s">
        <v>1788</v>
      </c>
      <c r="M600" s="8" t="s">
        <v>15</v>
      </c>
    </row>
    <row r="601" ht="15.0" hidden="1" customHeight="1">
      <c r="A601" s="8">
        <v>102685.0</v>
      </c>
      <c r="B601" s="8" t="s">
        <v>330</v>
      </c>
      <c r="C601" s="8" t="s">
        <v>1303</v>
      </c>
      <c r="D601" s="8" t="s">
        <v>2</v>
      </c>
      <c r="E601" s="2"/>
      <c r="F601" s="2" t="str">
        <f t="shared" si="1"/>
        <v>No</v>
      </c>
      <c r="G601" s="2" t="str">
        <f t="shared" si="2"/>
        <v>No</v>
      </c>
      <c r="H601" s="8" t="s">
        <v>95</v>
      </c>
      <c r="I601" s="8" t="s">
        <v>96</v>
      </c>
      <c r="J601" s="8" t="s">
        <v>97</v>
      </c>
      <c r="K601" s="8" t="s">
        <v>1769</v>
      </c>
      <c r="L601" s="8" t="s">
        <v>1789</v>
      </c>
      <c r="M601" s="8" t="s">
        <v>25</v>
      </c>
    </row>
    <row r="602" ht="15.0" hidden="1" customHeight="1">
      <c r="A602" s="8">
        <v>100691.0</v>
      </c>
      <c r="B602" s="8" t="s">
        <v>1790</v>
      </c>
      <c r="C602" s="8" t="s">
        <v>638</v>
      </c>
      <c r="D602" s="8" t="s">
        <v>2</v>
      </c>
      <c r="E602" s="2"/>
      <c r="F602" s="2" t="str">
        <f t="shared" si="1"/>
        <v>No</v>
      </c>
      <c r="G602" s="2" t="str">
        <f t="shared" si="2"/>
        <v>No</v>
      </c>
      <c r="H602" s="8" t="s">
        <v>95</v>
      </c>
      <c r="I602" s="8" t="s">
        <v>96</v>
      </c>
      <c r="J602" s="8" t="s">
        <v>97</v>
      </c>
      <c r="K602" s="8" t="s">
        <v>1769</v>
      </c>
      <c r="L602" s="8" t="s">
        <v>1791</v>
      </c>
      <c r="M602" s="8" t="s">
        <v>15</v>
      </c>
    </row>
    <row r="603" ht="15.0" hidden="1" customHeight="1">
      <c r="A603" s="8">
        <v>102689.0</v>
      </c>
      <c r="B603" s="8" t="s">
        <v>1792</v>
      </c>
      <c r="C603" s="8" t="s">
        <v>1793</v>
      </c>
      <c r="D603" s="8" t="s">
        <v>2</v>
      </c>
      <c r="E603" s="2"/>
      <c r="F603" s="2" t="str">
        <f t="shared" si="1"/>
        <v>Yes</v>
      </c>
      <c r="G603" s="2" t="str">
        <f t="shared" si="2"/>
        <v>Yes</v>
      </c>
      <c r="H603" s="8" t="s">
        <v>107</v>
      </c>
      <c r="I603" s="8" t="s">
        <v>96</v>
      </c>
      <c r="J603" s="8" t="s">
        <v>97</v>
      </c>
      <c r="K603" s="8" t="s">
        <v>1769</v>
      </c>
      <c r="L603" s="8" t="s">
        <v>1794</v>
      </c>
      <c r="M603" s="8" t="s">
        <v>25</v>
      </c>
    </row>
    <row r="604" ht="15.0" hidden="1" customHeight="1">
      <c r="A604" s="8">
        <v>102534.0</v>
      </c>
      <c r="B604" s="8" t="s">
        <v>1795</v>
      </c>
      <c r="C604" s="8" t="s">
        <v>526</v>
      </c>
      <c r="D604" s="8" t="s">
        <v>2</v>
      </c>
      <c r="E604" s="2"/>
      <c r="F604" s="2" t="str">
        <f t="shared" si="1"/>
        <v>Yes</v>
      </c>
      <c r="G604" s="2" t="str">
        <f t="shared" si="2"/>
        <v>Unknown</v>
      </c>
      <c r="H604" s="8" t="s">
        <v>127</v>
      </c>
      <c r="I604" s="8" t="s">
        <v>128</v>
      </c>
      <c r="J604" s="8" t="s">
        <v>97</v>
      </c>
      <c r="K604" s="8" t="s">
        <v>1769</v>
      </c>
      <c r="L604" s="8" t="s">
        <v>1796</v>
      </c>
      <c r="M604" s="8" t="s">
        <v>25</v>
      </c>
    </row>
    <row r="605" ht="15.0" hidden="1" customHeight="1">
      <c r="A605" s="8">
        <v>100723.0</v>
      </c>
      <c r="B605" s="8" t="s">
        <v>1797</v>
      </c>
      <c r="C605" s="8" t="s">
        <v>1798</v>
      </c>
      <c r="D605" s="8" t="s">
        <v>2</v>
      </c>
      <c r="E605" s="2"/>
      <c r="F605" s="2" t="str">
        <f t="shared" si="1"/>
        <v>No</v>
      </c>
      <c r="G605" s="2" t="str">
        <f t="shared" si="2"/>
        <v>No</v>
      </c>
      <c r="H605" s="8" t="s">
        <v>95</v>
      </c>
      <c r="I605" s="8" t="s">
        <v>96</v>
      </c>
      <c r="J605" s="8" t="s">
        <v>97</v>
      </c>
      <c r="K605" s="8" t="s">
        <v>1769</v>
      </c>
      <c r="L605" s="8" t="s">
        <v>1799</v>
      </c>
      <c r="M605" s="8" t="s">
        <v>7</v>
      </c>
    </row>
    <row r="606" ht="15.0" hidden="1" customHeight="1">
      <c r="A606" s="8">
        <v>102839.0</v>
      </c>
      <c r="B606" s="8" t="s">
        <v>1800</v>
      </c>
      <c r="C606" s="8" t="s">
        <v>793</v>
      </c>
      <c r="D606" s="8" t="s">
        <v>541</v>
      </c>
      <c r="E606" s="2"/>
      <c r="F606" s="2" t="str">
        <f t="shared" si="1"/>
        <v>No</v>
      </c>
      <c r="G606" s="2" t="str">
        <f t="shared" si="2"/>
        <v>No</v>
      </c>
      <c r="H606" s="8" t="s">
        <v>95</v>
      </c>
      <c r="I606" s="8" t="s">
        <v>96</v>
      </c>
      <c r="J606" s="8" t="s">
        <v>97</v>
      </c>
      <c r="K606" s="8" t="s">
        <v>1769</v>
      </c>
      <c r="L606" s="8" t="s">
        <v>1801</v>
      </c>
      <c r="M606" s="8" t="s">
        <v>15</v>
      </c>
    </row>
    <row r="607" ht="15.0" hidden="1" customHeight="1">
      <c r="A607" s="8">
        <v>100751.0</v>
      </c>
      <c r="B607" s="8" t="s">
        <v>1802</v>
      </c>
      <c r="C607" s="8" t="s">
        <v>455</v>
      </c>
      <c r="D607" s="8" t="s">
        <v>93</v>
      </c>
      <c r="E607" s="2"/>
      <c r="F607" s="2" t="str">
        <f t="shared" si="1"/>
        <v>No</v>
      </c>
      <c r="G607" s="2" t="str">
        <f t="shared" si="2"/>
        <v>No</v>
      </c>
      <c r="H607" s="8" t="s">
        <v>95</v>
      </c>
      <c r="I607" s="8" t="s">
        <v>96</v>
      </c>
      <c r="J607" s="8" t="s">
        <v>97</v>
      </c>
      <c r="K607" s="8" t="s">
        <v>1769</v>
      </c>
      <c r="L607" s="8" t="s">
        <v>1803</v>
      </c>
      <c r="M607" s="8" t="s">
        <v>15</v>
      </c>
    </row>
    <row r="608" ht="15.0" hidden="1" customHeight="1">
      <c r="A608" s="8">
        <v>102840.0</v>
      </c>
      <c r="B608" s="8" t="s">
        <v>1804</v>
      </c>
      <c r="C608" s="8" t="s">
        <v>1805</v>
      </c>
      <c r="D608" s="8" t="s">
        <v>2</v>
      </c>
      <c r="E608" s="2"/>
      <c r="F608" s="2" t="str">
        <f t="shared" si="1"/>
        <v>Yes</v>
      </c>
      <c r="G608" s="2" t="str">
        <f t="shared" si="2"/>
        <v>Yes</v>
      </c>
      <c r="H608" s="8" t="s">
        <v>107</v>
      </c>
      <c r="I608" s="8" t="s">
        <v>96</v>
      </c>
      <c r="J608" s="8" t="s">
        <v>97</v>
      </c>
      <c r="K608" s="8" t="s">
        <v>1769</v>
      </c>
      <c r="L608" s="8" t="s">
        <v>1806</v>
      </c>
      <c r="M608" s="8" t="s">
        <v>25</v>
      </c>
    </row>
    <row r="609" ht="15.0" hidden="1" customHeight="1">
      <c r="A609" s="8">
        <v>100847.0</v>
      </c>
      <c r="B609" s="8" t="s">
        <v>1807</v>
      </c>
      <c r="C609" s="8" t="s">
        <v>1808</v>
      </c>
      <c r="D609" s="8" t="s">
        <v>1809</v>
      </c>
      <c r="E609" s="2"/>
      <c r="F609" s="2" t="str">
        <f t="shared" si="1"/>
        <v>No</v>
      </c>
      <c r="G609" s="2" t="str">
        <f t="shared" si="2"/>
        <v>No</v>
      </c>
      <c r="H609" s="8" t="s">
        <v>259</v>
      </c>
      <c r="I609" s="8" t="s">
        <v>96</v>
      </c>
      <c r="J609" s="8" t="s">
        <v>97</v>
      </c>
      <c r="K609" s="8" t="s">
        <v>1769</v>
      </c>
      <c r="L609" s="8" t="s">
        <v>1810</v>
      </c>
      <c r="M609" s="8" t="s">
        <v>15</v>
      </c>
    </row>
    <row r="610" ht="15.0" hidden="1" customHeight="1">
      <c r="A610" s="8">
        <v>102957.0</v>
      </c>
      <c r="B610" s="8" t="s">
        <v>377</v>
      </c>
      <c r="C610" s="8" t="s">
        <v>586</v>
      </c>
      <c r="D610" s="8" t="s">
        <v>343</v>
      </c>
      <c r="E610" s="2"/>
      <c r="F610" s="2" t="str">
        <f t="shared" si="1"/>
        <v>No</v>
      </c>
      <c r="G610" s="2" t="str">
        <f t="shared" si="2"/>
        <v>No</v>
      </c>
      <c r="H610" s="8" t="s">
        <v>95</v>
      </c>
      <c r="I610" s="8" t="s">
        <v>96</v>
      </c>
      <c r="J610" s="8" t="s">
        <v>97</v>
      </c>
      <c r="K610" s="8" t="s">
        <v>1769</v>
      </c>
      <c r="L610" s="8" t="s">
        <v>1811</v>
      </c>
      <c r="M610" s="8" t="s">
        <v>15</v>
      </c>
    </row>
    <row r="611" ht="15.0" hidden="1" customHeight="1">
      <c r="A611" s="8">
        <v>102069.0</v>
      </c>
      <c r="B611" s="8" t="s">
        <v>1812</v>
      </c>
      <c r="C611" s="8" t="s">
        <v>1693</v>
      </c>
      <c r="D611" s="8" t="s">
        <v>2</v>
      </c>
      <c r="E611" s="2"/>
      <c r="F611" s="2" t="str">
        <f t="shared" si="1"/>
        <v>No</v>
      </c>
      <c r="G611" s="2" t="str">
        <f t="shared" si="2"/>
        <v>No</v>
      </c>
      <c r="H611" s="8" t="s">
        <v>95</v>
      </c>
      <c r="I611" s="8" t="s">
        <v>96</v>
      </c>
      <c r="J611" s="8" t="s">
        <v>97</v>
      </c>
      <c r="K611" s="8" t="s">
        <v>1769</v>
      </c>
      <c r="L611" s="8" t="s">
        <v>1813</v>
      </c>
      <c r="M611" s="8" t="s">
        <v>15</v>
      </c>
    </row>
    <row r="612" ht="15.0" hidden="1" customHeight="1">
      <c r="A612" s="8">
        <v>101051.0</v>
      </c>
      <c r="B612" s="8" t="s">
        <v>903</v>
      </c>
      <c r="C612" s="8" t="s">
        <v>252</v>
      </c>
      <c r="D612" s="8" t="s">
        <v>49</v>
      </c>
      <c r="E612" s="2"/>
      <c r="F612" s="2" t="str">
        <f t="shared" si="1"/>
        <v>Yes</v>
      </c>
      <c r="G612" s="2" t="str">
        <f t="shared" si="2"/>
        <v>Yes</v>
      </c>
      <c r="H612" s="8" t="s">
        <v>107</v>
      </c>
      <c r="I612" s="8" t="s">
        <v>96</v>
      </c>
      <c r="J612" s="8" t="s">
        <v>97</v>
      </c>
      <c r="K612" s="8" t="s">
        <v>1769</v>
      </c>
      <c r="L612" s="8" t="s">
        <v>1814</v>
      </c>
      <c r="M612" s="8" t="s">
        <v>15</v>
      </c>
    </row>
    <row r="613" ht="15.0" hidden="1" customHeight="1">
      <c r="A613" s="8">
        <v>102684.0</v>
      </c>
      <c r="B613" s="8" t="s">
        <v>1815</v>
      </c>
      <c r="C613" s="8" t="s">
        <v>226</v>
      </c>
      <c r="D613" s="8" t="s">
        <v>2</v>
      </c>
      <c r="E613" s="2"/>
      <c r="F613" s="2" t="str">
        <f t="shared" si="1"/>
        <v>No</v>
      </c>
      <c r="G613" s="2" t="str">
        <f t="shared" si="2"/>
        <v>No</v>
      </c>
      <c r="H613" s="8" t="s">
        <v>95</v>
      </c>
      <c r="I613" s="8" t="s">
        <v>96</v>
      </c>
      <c r="J613" s="8" t="s">
        <v>97</v>
      </c>
      <c r="K613" s="8" t="s">
        <v>1769</v>
      </c>
      <c r="L613" s="8" t="s">
        <v>1816</v>
      </c>
      <c r="M613" s="8" t="s">
        <v>25</v>
      </c>
    </row>
    <row r="614" ht="15.0" hidden="1" customHeight="1">
      <c r="A614" s="8">
        <v>102068.0</v>
      </c>
      <c r="B614" s="8" t="s">
        <v>1817</v>
      </c>
      <c r="C614" s="8" t="s">
        <v>1615</v>
      </c>
      <c r="D614" s="8" t="s">
        <v>2</v>
      </c>
      <c r="E614" s="2"/>
      <c r="F614" s="2" t="str">
        <f t="shared" si="1"/>
        <v>No</v>
      </c>
      <c r="G614" s="2" t="str">
        <f t="shared" si="2"/>
        <v>No</v>
      </c>
      <c r="H614" s="8" t="s">
        <v>95</v>
      </c>
      <c r="I614" s="8" t="s">
        <v>96</v>
      </c>
      <c r="J614" s="8" t="s">
        <v>97</v>
      </c>
      <c r="K614" s="8" t="s">
        <v>1769</v>
      </c>
      <c r="L614" s="8" t="s">
        <v>1818</v>
      </c>
      <c r="M614" s="8" t="s">
        <v>15</v>
      </c>
    </row>
    <row r="615" ht="15.0" hidden="1" customHeight="1">
      <c r="A615" s="8">
        <v>102645.0</v>
      </c>
      <c r="B615" s="8" t="s">
        <v>1225</v>
      </c>
      <c r="C615" s="8" t="s">
        <v>1819</v>
      </c>
      <c r="D615" s="8" t="s">
        <v>343</v>
      </c>
      <c r="E615" s="2"/>
      <c r="F615" s="2" t="str">
        <f t="shared" si="1"/>
        <v>Yes</v>
      </c>
      <c r="G615" s="2" t="str">
        <f t="shared" si="2"/>
        <v>Yes</v>
      </c>
      <c r="H615" s="8" t="s">
        <v>107</v>
      </c>
      <c r="I615" s="8" t="s">
        <v>96</v>
      </c>
      <c r="J615" s="8" t="s">
        <v>97</v>
      </c>
      <c r="K615" s="8" t="s">
        <v>1769</v>
      </c>
      <c r="L615" s="8" t="s">
        <v>1820</v>
      </c>
      <c r="M615" s="8" t="s">
        <v>25</v>
      </c>
    </row>
    <row r="616" ht="15.0" hidden="1" customHeight="1">
      <c r="A616" s="8">
        <v>102421.0</v>
      </c>
      <c r="B616" s="8" t="s">
        <v>1036</v>
      </c>
      <c r="C616" s="8" t="s">
        <v>1821</v>
      </c>
      <c r="D616" s="8" t="s">
        <v>2</v>
      </c>
      <c r="E616" s="2"/>
      <c r="F616" s="2" t="str">
        <f t="shared" si="1"/>
        <v>Yes</v>
      </c>
      <c r="G616" s="2" t="str">
        <f t="shared" si="2"/>
        <v>Yes</v>
      </c>
      <c r="H616" s="8" t="s">
        <v>107</v>
      </c>
      <c r="I616" s="8" t="s">
        <v>96</v>
      </c>
      <c r="J616" s="8" t="s">
        <v>97</v>
      </c>
      <c r="K616" s="8" t="s">
        <v>1769</v>
      </c>
      <c r="L616" s="8" t="s">
        <v>1822</v>
      </c>
      <c r="M616" s="8" t="s">
        <v>15</v>
      </c>
    </row>
    <row r="617" ht="15.0" hidden="1" customHeight="1">
      <c r="A617" s="8">
        <v>102070.0</v>
      </c>
      <c r="B617" s="8" t="s">
        <v>1823</v>
      </c>
      <c r="C617" s="8" t="s">
        <v>1824</v>
      </c>
      <c r="D617" s="8" t="s">
        <v>2</v>
      </c>
      <c r="E617" s="2"/>
      <c r="F617" s="2" t="str">
        <f t="shared" si="1"/>
        <v>Yes</v>
      </c>
      <c r="G617" s="2" t="str">
        <f t="shared" si="2"/>
        <v>Yes</v>
      </c>
      <c r="H617" s="8" t="s">
        <v>107</v>
      </c>
      <c r="I617" s="8" t="s">
        <v>96</v>
      </c>
      <c r="J617" s="8" t="s">
        <v>97</v>
      </c>
      <c r="K617" s="8" t="s">
        <v>1769</v>
      </c>
      <c r="L617" s="8" t="s">
        <v>1825</v>
      </c>
      <c r="M617" s="8" t="s">
        <v>7</v>
      </c>
    </row>
    <row r="618" ht="15.0" hidden="1" customHeight="1">
      <c r="A618" s="8">
        <v>102719.0</v>
      </c>
      <c r="B618" s="8" t="s">
        <v>1826</v>
      </c>
      <c r="C618" s="8" t="s">
        <v>1827</v>
      </c>
      <c r="D618" s="8" t="s">
        <v>2</v>
      </c>
      <c r="E618" s="2"/>
      <c r="F618" s="2" t="str">
        <f t="shared" si="1"/>
        <v>No</v>
      </c>
      <c r="G618" s="2" t="str">
        <f t="shared" si="2"/>
        <v>No</v>
      </c>
      <c r="H618" s="8" t="s">
        <v>95</v>
      </c>
      <c r="I618" s="8" t="s">
        <v>96</v>
      </c>
      <c r="J618" s="8" t="s">
        <v>97</v>
      </c>
      <c r="K618" s="8" t="s">
        <v>1769</v>
      </c>
      <c r="L618" s="8" t="s">
        <v>1828</v>
      </c>
      <c r="M618" s="8" t="s">
        <v>15</v>
      </c>
    </row>
    <row r="619" ht="15.0" hidden="1" customHeight="1">
      <c r="A619" s="8">
        <v>102683.0</v>
      </c>
      <c r="B619" s="8" t="s">
        <v>1829</v>
      </c>
      <c r="C619" s="8" t="s">
        <v>212</v>
      </c>
      <c r="D619" s="8" t="s">
        <v>2</v>
      </c>
      <c r="E619" s="2"/>
      <c r="F619" s="2" t="str">
        <f t="shared" si="1"/>
        <v>No</v>
      </c>
      <c r="G619" s="2" t="str">
        <f t="shared" si="2"/>
        <v>No</v>
      </c>
      <c r="H619" s="8" t="s">
        <v>95</v>
      </c>
      <c r="I619" s="8" t="s">
        <v>96</v>
      </c>
      <c r="J619" s="8" t="s">
        <v>97</v>
      </c>
      <c r="K619" s="8" t="s">
        <v>1769</v>
      </c>
      <c r="L619" s="8" t="s">
        <v>1830</v>
      </c>
      <c r="M619" s="8" t="s">
        <v>25</v>
      </c>
    </row>
    <row r="620" ht="15.0" hidden="1" customHeight="1">
      <c r="A620" s="8">
        <v>101598.0</v>
      </c>
      <c r="B620" s="8" t="s">
        <v>1337</v>
      </c>
      <c r="C620" s="8" t="s">
        <v>1120</v>
      </c>
      <c r="D620" s="8" t="s">
        <v>2</v>
      </c>
      <c r="E620" s="2"/>
      <c r="F620" s="2" t="str">
        <f t="shared" si="1"/>
        <v>No</v>
      </c>
      <c r="G620" s="2" t="str">
        <f t="shared" si="2"/>
        <v>No</v>
      </c>
      <c r="H620" s="8" t="s">
        <v>95</v>
      </c>
      <c r="I620" s="8" t="s">
        <v>96</v>
      </c>
      <c r="J620" s="8" t="s">
        <v>97</v>
      </c>
      <c r="K620" s="8" t="s">
        <v>1769</v>
      </c>
      <c r="L620" s="8" t="s">
        <v>1831</v>
      </c>
      <c r="M620" s="8" t="s">
        <v>15</v>
      </c>
    </row>
    <row r="621" ht="15.0" hidden="1" customHeight="1">
      <c r="A621" s="8">
        <v>101628.0</v>
      </c>
      <c r="B621" s="8" t="s">
        <v>1832</v>
      </c>
      <c r="C621" s="8" t="s">
        <v>1833</v>
      </c>
      <c r="D621" s="8" t="s">
        <v>43</v>
      </c>
      <c r="E621" s="2"/>
      <c r="F621" s="2" t="str">
        <f t="shared" si="1"/>
        <v>No</v>
      </c>
      <c r="G621" s="2" t="str">
        <f t="shared" si="2"/>
        <v>No</v>
      </c>
      <c r="H621" s="8" t="s">
        <v>95</v>
      </c>
      <c r="I621" s="8" t="s">
        <v>96</v>
      </c>
      <c r="J621" s="8" t="s">
        <v>97</v>
      </c>
      <c r="K621" s="8" t="s">
        <v>1769</v>
      </c>
      <c r="L621" s="8" t="s">
        <v>1834</v>
      </c>
      <c r="M621" s="8" t="s">
        <v>7</v>
      </c>
    </row>
    <row r="622" ht="15.0" hidden="1" customHeight="1">
      <c r="A622" s="8">
        <v>102958.0</v>
      </c>
      <c r="B622" s="8" t="s">
        <v>1835</v>
      </c>
      <c r="C622" s="8" t="s">
        <v>1836</v>
      </c>
      <c r="D622" s="8" t="s">
        <v>2</v>
      </c>
      <c r="E622" s="2"/>
      <c r="F622" s="2" t="str">
        <f t="shared" si="1"/>
        <v>Yes</v>
      </c>
      <c r="G622" s="2" t="str">
        <f t="shared" si="2"/>
        <v>Unknown</v>
      </c>
      <c r="H622" s="8" t="s">
        <v>127</v>
      </c>
      <c r="I622" s="8" t="s">
        <v>128</v>
      </c>
      <c r="J622" s="8" t="s">
        <v>97</v>
      </c>
      <c r="K622" s="8" t="s">
        <v>1769</v>
      </c>
      <c r="L622" s="8" t="s">
        <v>1837</v>
      </c>
      <c r="M622" s="8" t="s">
        <v>7</v>
      </c>
    </row>
    <row r="623" ht="15.0" hidden="1" customHeight="1">
      <c r="A623" s="8">
        <v>102262.0</v>
      </c>
      <c r="B623" s="8" t="s">
        <v>1838</v>
      </c>
      <c r="C623" s="8" t="s">
        <v>209</v>
      </c>
      <c r="D623" s="8" t="s">
        <v>2</v>
      </c>
      <c r="E623" s="2"/>
      <c r="F623" s="2" t="str">
        <f t="shared" si="1"/>
        <v>No</v>
      </c>
      <c r="G623" s="2" t="str">
        <f t="shared" si="2"/>
        <v>No</v>
      </c>
      <c r="H623" s="8" t="s">
        <v>95</v>
      </c>
      <c r="I623" s="8" t="s">
        <v>96</v>
      </c>
      <c r="J623" s="8" t="s">
        <v>97</v>
      </c>
      <c r="K623" s="8" t="s">
        <v>1769</v>
      </c>
      <c r="L623" s="8" t="s">
        <v>1839</v>
      </c>
      <c r="M623" s="8" t="s">
        <v>15</v>
      </c>
    </row>
    <row r="624" ht="15.0" hidden="1" customHeight="1">
      <c r="A624" s="8">
        <v>101712.0</v>
      </c>
      <c r="B624" s="8" t="s">
        <v>1840</v>
      </c>
      <c r="C624" s="8" t="s">
        <v>252</v>
      </c>
      <c r="D624" s="8" t="s">
        <v>43</v>
      </c>
      <c r="E624" s="2"/>
      <c r="F624" s="2" t="str">
        <f t="shared" si="1"/>
        <v>No</v>
      </c>
      <c r="G624" s="2" t="str">
        <f t="shared" si="2"/>
        <v>No</v>
      </c>
      <c r="H624" s="8" t="s">
        <v>95</v>
      </c>
      <c r="I624" s="8" t="s">
        <v>96</v>
      </c>
      <c r="J624" s="8" t="s">
        <v>97</v>
      </c>
      <c r="K624" s="8" t="s">
        <v>1769</v>
      </c>
      <c r="L624" s="8" t="s">
        <v>1841</v>
      </c>
      <c r="M624" s="8" t="s">
        <v>15</v>
      </c>
    </row>
    <row r="625" ht="15.0" hidden="1" customHeight="1">
      <c r="A625" s="8">
        <v>102838.0</v>
      </c>
      <c r="B625" s="8" t="s">
        <v>1842</v>
      </c>
      <c r="C625" s="8" t="s">
        <v>901</v>
      </c>
      <c r="D625" s="8" t="s">
        <v>2</v>
      </c>
      <c r="E625" s="2"/>
      <c r="F625" s="2" t="str">
        <f t="shared" si="1"/>
        <v>No</v>
      </c>
      <c r="G625" s="2" t="str">
        <f t="shared" si="2"/>
        <v>No</v>
      </c>
      <c r="H625" s="8" t="s">
        <v>95</v>
      </c>
      <c r="I625" s="8" t="s">
        <v>96</v>
      </c>
      <c r="J625" s="8" t="s">
        <v>97</v>
      </c>
      <c r="K625" s="8" t="s">
        <v>1769</v>
      </c>
      <c r="L625" s="8" t="s">
        <v>1843</v>
      </c>
      <c r="M625" s="8" t="s">
        <v>15</v>
      </c>
    </row>
    <row r="626" ht="15.0" hidden="1" customHeight="1">
      <c r="A626" s="8">
        <v>101800.0</v>
      </c>
      <c r="B626" s="8" t="s">
        <v>1844</v>
      </c>
      <c r="C626" s="8" t="s">
        <v>1845</v>
      </c>
      <c r="D626" s="8" t="s">
        <v>2</v>
      </c>
      <c r="E626" s="2"/>
      <c r="F626" s="2" t="str">
        <f t="shared" si="1"/>
        <v>No</v>
      </c>
      <c r="G626" s="2" t="str">
        <f t="shared" si="2"/>
        <v>No</v>
      </c>
      <c r="H626" s="8" t="s">
        <v>95</v>
      </c>
      <c r="I626" s="8" t="s">
        <v>96</v>
      </c>
      <c r="J626" s="8" t="s">
        <v>97</v>
      </c>
      <c r="K626" s="8" t="s">
        <v>1769</v>
      </c>
      <c r="L626" s="8" t="s">
        <v>1846</v>
      </c>
      <c r="M626" s="8" t="s">
        <v>25</v>
      </c>
    </row>
    <row r="627" ht="15.0" hidden="1" customHeight="1">
      <c r="A627" s="8">
        <v>102071.0</v>
      </c>
      <c r="B627" s="8" t="s">
        <v>1847</v>
      </c>
      <c r="C627" s="8" t="s">
        <v>926</v>
      </c>
      <c r="D627" s="8" t="s">
        <v>2</v>
      </c>
      <c r="E627" s="2"/>
      <c r="F627" s="2" t="str">
        <f t="shared" si="1"/>
        <v>No</v>
      </c>
      <c r="G627" s="2" t="str">
        <f t="shared" si="2"/>
        <v>No</v>
      </c>
      <c r="H627" s="8" t="s">
        <v>95</v>
      </c>
      <c r="I627" s="8" t="s">
        <v>96</v>
      </c>
      <c r="J627" s="8" t="s">
        <v>97</v>
      </c>
      <c r="K627" s="8" t="s">
        <v>1769</v>
      </c>
      <c r="L627" s="8" t="s">
        <v>1848</v>
      </c>
      <c r="M627" s="8" t="s">
        <v>15</v>
      </c>
    </row>
    <row r="628" ht="15.0" hidden="1" customHeight="1">
      <c r="A628" s="8">
        <v>101852.0</v>
      </c>
      <c r="B628" s="8" t="s">
        <v>465</v>
      </c>
      <c r="C628" s="8" t="s">
        <v>1849</v>
      </c>
      <c r="D628" s="8" t="s">
        <v>2</v>
      </c>
      <c r="E628" s="2"/>
      <c r="F628" s="2" t="str">
        <f t="shared" si="1"/>
        <v>Yes</v>
      </c>
      <c r="G628" s="2" t="str">
        <f t="shared" si="2"/>
        <v>Yes</v>
      </c>
      <c r="H628" s="8" t="s">
        <v>107</v>
      </c>
      <c r="I628" s="8" t="s">
        <v>96</v>
      </c>
      <c r="J628" s="8" t="s">
        <v>97</v>
      </c>
      <c r="K628" s="8" t="s">
        <v>1769</v>
      </c>
      <c r="L628" s="8" t="s">
        <v>1850</v>
      </c>
      <c r="M628" s="8" t="s">
        <v>7</v>
      </c>
    </row>
    <row r="629" ht="15.0" hidden="1" customHeight="1">
      <c r="A629" s="8">
        <v>102686.0</v>
      </c>
      <c r="B629" s="8" t="s">
        <v>699</v>
      </c>
      <c r="C629" s="8" t="s">
        <v>1851</v>
      </c>
      <c r="D629" s="8" t="s">
        <v>2</v>
      </c>
      <c r="E629" s="2"/>
      <c r="F629" s="2" t="str">
        <f t="shared" si="1"/>
        <v>Yes</v>
      </c>
      <c r="G629" s="2" t="str">
        <f t="shared" si="2"/>
        <v>Unknown</v>
      </c>
      <c r="H629" s="8" t="s">
        <v>127</v>
      </c>
      <c r="I629" s="8" t="s">
        <v>128</v>
      </c>
      <c r="J629" s="8" t="s">
        <v>97</v>
      </c>
      <c r="K629" s="8" t="s">
        <v>1769</v>
      </c>
      <c r="L629" s="8" t="s">
        <v>1852</v>
      </c>
      <c r="M629" s="8" t="s">
        <v>25</v>
      </c>
    </row>
    <row r="630" ht="15.0" hidden="1" customHeight="1">
      <c r="A630" s="8">
        <v>102316.0</v>
      </c>
      <c r="B630" s="8" t="s">
        <v>1853</v>
      </c>
      <c r="C630" s="8" t="s">
        <v>893</v>
      </c>
      <c r="D630" s="8" t="s">
        <v>2</v>
      </c>
      <c r="E630" s="2"/>
      <c r="F630" s="2" t="str">
        <f t="shared" si="1"/>
        <v>No</v>
      </c>
      <c r="G630" s="2" t="str">
        <f t="shared" si="2"/>
        <v>No</v>
      </c>
      <c r="H630" s="8" t="s">
        <v>95</v>
      </c>
      <c r="I630" s="8" t="s">
        <v>96</v>
      </c>
      <c r="J630" s="8" t="s">
        <v>97</v>
      </c>
      <c r="K630" s="8" t="s">
        <v>1769</v>
      </c>
      <c r="L630" s="8" t="s">
        <v>1854</v>
      </c>
      <c r="M630" s="8" t="s">
        <v>7</v>
      </c>
    </row>
    <row r="631" ht="15.0" hidden="1" customHeight="1">
      <c r="A631" s="8">
        <v>103019.0</v>
      </c>
      <c r="B631" s="8" t="s">
        <v>1855</v>
      </c>
      <c r="C631" s="8" t="s">
        <v>1856</v>
      </c>
      <c r="D631" s="8" t="s">
        <v>2</v>
      </c>
      <c r="E631" s="2"/>
      <c r="F631" s="2" t="str">
        <f t="shared" si="1"/>
        <v>Yes</v>
      </c>
      <c r="G631" s="2" t="str">
        <f t="shared" si="2"/>
        <v>Yes</v>
      </c>
      <c r="H631" s="8" t="s">
        <v>107</v>
      </c>
      <c r="I631" s="8" t="s">
        <v>96</v>
      </c>
      <c r="J631" s="8" t="s">
        <v>97</v>
      </c>
      <c r="K631" s="8" t="s">
        <v>1769</v>
      </c>
      <c r="L631" s="8" t="s">
        <v>1857</v>
      </c>
      <c r="M631" s="8" t="s">
        <v>15</v>
      </c>
    </row>
    <row r="632" ht="15.0" hidden="1" customHeight="1">
      <c r="A632" s="8">
        <v>101939.0</v>
      </c>
      <c r="B632" s="8" t="s">
        <v>1858</v>
      </c>
      <c r="C632" s="8" t="s">
        <v>1859</v>
      </c>
      <c r="D632" s="8" t="s">
        <v>49</v>
      </c>
      <c r="E632" s="2"/>
      <c r="F632" s="2" t="str">
        <f t="shared" si="1"/>
        <v>Yes</v>
      </c>
      <c r="G632" s="2" t="str">
        <f t="shared" si="2"/>
        <v>Yes</v>
      </c>
      <c r="H632" s="8" t="s">
        <v>231</v>
      </c>
      <c r="I632" s="8" t="s">
        <v>96</v>
      </c>
      <c r="J632" s="8" t="s">
        <v>97</v>
      </c>
      <c r="K632" s="8" t="s">
        <v>1769</v>
      </c>
      <c r="L632" s="8" t="s">
        <v>1860</v>
      </c>
      <c r="M632" s="8" t="s">
        <v>15</v>
      </c>
    </row>
    <row r="633" ht="15.0" hidden="1" customHeight="1">
      <c r="A633" s="8">
        <v>102103.0</v>
      </c>
      <c r="B633" s="8" t="s">
        <v>1861</v>
      </c>
      <c r="C633" s="8" t="s">
        <v>1306</v>
      </c>
      <c r="D633" s="8" t="s">
        <v>2</v>
      </c>
      <c r="E633" s="2"/>
      <c r="F633" s="2" t="str">
        <f t="shared" si="1"/>
        <v>No</v>
      </c>
      <c r="G633" s="2" t="str">
        <f t="shared" si="2"/>
        <v>No</v>
      </c>
      <c r="H633" s="8" t="s">
        <v>95</v>
      </c>
      <c r="I633" s="8" t="s">
        <v>96</v>
      </c>
      <c r="J633" s="8" t="s">
        <v>97</v>
      </c>
      <c r="K633" s="8" t="s">
        <v>1769</v>
      </c>
      <c r="L633" s="8" t="s">
        <v>1862</v>
      </c>
      <c r="M633" s="8" t="s">
        <v>15</v>
      </c>
    </row>
    <row r="634" ht="15.0" hidden="1" customHeight="1">
      <c r="A634" s="8">
        <v>102101.0</v>
      </c>
      <c r="B634" s="8" t="s">
        <v>1863</v>
      </c>
      <c r="C634" s="8" t="s">
        <v>385</v>
      </c>
      <c r="D634" s="8" t="s">
        <v>2</v>
      </c>
      <c r="E634" s="2"/>
      <c r="F634" s="2" t="str">
        <f t="shared" si="1"/>
        <v>No</v>
      </c>
      <c r="G634" s="2" t="str">
        <f t="shared" si="2"/>
        <v>No</v>
      </c>
      <c r="H634" s="8" t="s">
        <v>95</v>
      </c>
      <c r="I634" s="8" t="s">
        <v>96</v>
      </c>
      <c r="J634" s="8" t="s">
        <v>97</v>
      </c>
      <c r="K634" s="8" t="s">
        <v>1769</v>
      </c>
      <c r="L634" s="8" t="s">
        <v>1864</v>
      </c>
      <c r="M634" s="8" t="s">
        <v>15</v>
      </c>
    </row>
    <row r="635" ht="15.0" hidden="1" customHeight="1">
      <c r="A635" s="8">
        <v>103025.0</v>
      </c>
      <c r="B635" s="8" t="s">
        <v>1865</v>
      </c>
      <c r="C635" s="8" t="s">
        <v>170</v>
      </c>
      <c r="D635" s="8" t="s">
        <v>2</v>
      </c>
      <c r="E635" s="2"/>
      <c r="F635" s="2" t="str">
        <f t="shared" si="1"/>
        <v>No</v>
      </c>
      <c r="G635" s="2" t="str">
        <f t="shared" si="2"/>
        <v>No</v>
      </c>
      <c r="H635" s="8" t="s">
        <v>95</v>
      </c>
      <c r="I635" s="8" t="s">
        <v>96</v>
      </c>
      <c r="J635" s="8" t="s">
        <v>97</v>
      </c>
      <c r="K635" s="8" t="s">
        <v>1769</v>
      </c>
      <c r="L635" s="8" t="s">
        <v>1866</v>
      </c>
      <c r="M635" s="8" t="s">
        <v>15</v>
      </c>
    </row>
    <row r="636" ht="15.0" hidden="1" customHeight="1">
      <c r="A636" s="8">
        <v>102076.0</v>
      </c>
      <c r="B636" s="8" t="s">
        <v>1867</v>
      </c>
      <c r="C636" s="8" t="s">
        <v>1868</v>
      </c>
      <c r="D636" s="8" t="s">
        <v>72</v>
      </c>
      <c r="E636" s="2"/>
      <c r="F636" s="2" t="str">
        <f t="shared" si="1"/>
        <v>Yes</v>
      </c>
      <c r="G636" s="2" t="str">
        <f t="shared" si="2"/>
        <v>Yes</v>
      </c>
      <c r="H636" s="8" t="s">
        <v>107</v>
      </c>
      <c r="I636" s="8" t="s">
        <v>96</v>
      </c>
      <c r="J636" s="8" t="s">
        <v>97</v>
      </c>
      <c r="K636" s="8" t="s">
        <v>1869</v>
      </c>
      <c r="L636" s="8" t="s">
        <v>1870</v>
      </c>
      <c r="M636" s="8" t="s">
        <v>25</v>
      </c>
    </row>
    <row r="637" ht="15.0" hidden="1" customHeight="1">
      <c r="A637" s="8">
        <v>100026.0</v>
      </c>
      <c r="B637" s="8" t="s">
        <v>1871</v>
      </c>
      <c r="C637" s="8" t="s">
        <v>812</v>
      </c>
      <c r="D637" s="8" t="s">
        <v>2</v>
      </c>
      <c r="E637" s="2"/>
      <c r="F637" s="2" t="str">
        <f t="shared" si="1"/>
        <v>No</v>
      </c>
      <c r="G637" s="2" t="str">
        <f t="shared" si="2"/>
        <v>No</v>
      </c>
      <c r="H637" s="8" t="s">
        <v>95</v>
      </c>
      <c r="I637" s="8" t="s">
        <v>96</v>
      </c>
      <c r="J637" s="8" t="s">
        <v>97</v>
      </c>
      <c r="K637" s="8" t="s">
        <v>1869</v>
      </c>
      <c r="L637" s="8" t="s">
        <v>1872</v>
      </c>
      <c r="M637" s="8" t="s">
        <v>15</v>
      </c>
    </row>
    <row r="638" ht="15.0" hidden="1" customHeight="1">
      <c r="A638" s="8">
        <v>102268.0</v>
      </c>
      <c r="B638" s="8" t="s">
        <v>1873</v>
      </c>
      <c r="C638" s="8" t="s">
        <v>209</v>
      </c>
      <c r="D638" s="8" t="s">
        <v>2</v>
      </c>
      <c r="E638" s="2"/>
      <c r="F638" s="2" t="str">
        <f t="shared" si="1"/>
        <v>No</v>
      </c>
      <c r="G638" s="2" t="str">
        <f t="shared" si="2"/>
        <v>No</v>
      </c>
      <c r="H638" s="8" t="s">
        <v>95</v>
      </c>
      <c r="I638" s="8" t="s">
        <v>96</v>
      </c>
      <c r="J638" s="8" t="s">
        <v>97</v>
      </c>
      <c r="K638" s="8" t="s">
        <v>1869</v>
      </c>
      <c r="L638" s="8" t="s">
        <v>1874</v>
      </c>
      <c r="M638" s="8" t="s">
        <v>15</v>
      </c>
    </row>
    <row r="639" ht="15.0" hidden="1" customHeight="1">
      <c r="A639" s="8">
        <v>102423.0</v>
      </c>
      <c r="B639" s="8" t="s">
        <v>1875</v>
      </c>
      <c r="C639" s="8" t="s">
        <v>1876</v>
      </c>
      <c r="D639" s="8" t="s">
        <v>2</v>
      </c>
      <c r="E639" s="2"/>
      <c r="F639" s="2" t="str">
        <f t="shared" si="1"/>
        <v>No</v>
      </c>
      <c r="G639" s="2" t="str">
        <f t="shared" si="2"/>
        <v>No</v>
      </c>
      <c r="H639" s="8" t="s">
        <v>95</v>
      </c>
      <c r="I639" s="8" t="s">
        <v>96</v>
      </c>
      <c r="J639" s="8" t="s">
        <v>97</v>
      </c>
      <c r="K639" s="8" t="s">
        <v>1869</v>
      </c>
      <c r="L639" s="8" t="s">
        <v>1877</v>
      </c>
      <c r="M639" s="8" t="s">
        <v>25</v>
      </c>
    </row>
    <row r="640" ht="15.0" hidden="1" customHeight="1">
      <c r="A640" s="8">
        <v>100336.0</v>
      </c>
      <c r="B640" s="8" t="s">
        <v>1878</v>
      </c>
      <c r="C640" s="8" t="s">
        <v>1879</v>
      </c>
      <c r="D640" s="8" t="s">
        <v>2</v>
      </c>
      <c r="E640" s="2"/>
      <c r="F640" s="2" t="str">
        <f t="shared" si="1"/>
        <v>No</v>
      </c>
      <c r="G640" s="2" t="str">
        <f t="shared" si="2"/>
        <v>No</v>
      </c>
      <c r="H640" s="8" t="s">
        <v>95</v>
      </c>
      <c r="I640" s="8" t="s">
        <v>96</v>
      </c>
      <c r="J640" s="8" t="s">
        <v>97</v>
      </c>
      <c r="K640" s="8" t="s">
        <v>1869</v>
      </c>
      <c r="L640" s="8" t="s">
        <v>1880</v>
      </c>
      <c r="M640" s="8" t="s">
        <v>15</v>
      </c>
    </row>
    <row r="641" ht="15.0" hidden="1" customHeight="1">
      <c r="A641" s="8">
        <v>102335.0</v>
      </c>
      <c r="B641" s="8" t="s">
        <v>1881</v>
      </c>
      <c r="C641" s="8" t="s">
        <v>1149</v>
      </c>
      <c r="D641" s="8" t="s">
        <v>113</v>
      </c>
      <c r="E641" s="2"/>
      <c r="F641" s="2" t="str">
        <f t="shared" si="1"/>
        <v>Yes</v>
      </c>
      <c r="G641" s="2" t="str">
        <f t="shared" si="2"/>
        <v>Unknown</v>
      </c>
      <c r="H641" s="8" t="s">
        <v>127</v>
      </c>
      <c r="I641" s="8" t="s">
        <v>128</v>
      </c>
      <c r="J641" s="8" t="s">
        <v>97</v>
      </c>
      <c r="K641" s="8" t="s">
        <v>1869</v>
      </c>
      <c r="L641" s="8" t="s">
        <v>1882</v>
      </c>
      <c r="M641" s="8" t="s">
        <v>25</v>
      </c>
    </row>
    <row r="642" ht="15.0" hidden="1" customHeight="1">
      <c r="A642" s="8">
        <v>100553.0</v>
      </c>
      <c r="B642" s="8" t="s">
        <v>1881</v>
      </c>
      <c r="C642" s="8" t="s">
        <v>1883</v>
      </c>
      <c r="D642" s="8" t="s">
        <v>203</v>
      </c>
      <c r="E642" s="2"/>
      <c r="F642" s="2" t="str">
        <f t="shared" si="1"/>
        <v>Yes</v>
      </c>
      <c r="G642" s="2" t="str">
        <f t="shared" si="2"/>
        <v>Unknown</v>
      </c>
      <c r="H642" s="8" t="s">
        <v>127</v>
      </c>
      <c r="I642" s="8" t="s">
        <v>128</v>
      </c>
      <c r="J642" s="8" t="s">
        <v>97</v>
      </c>
      <c r="K642" s="8" t="s">
        <v>1869</v>
      </c>
      <c r="L642" s="8" t="s">
        <v>1884</v>
      </c>
      <c r="M642" s="8" t="s">
        <v>25</v>
      </c>
    </row>
    <row r="643" ht="15.0" hidden="1" customHeight="1">
      <c r="A643" s="8">
        <v>102670.0</v>
      </c>
      <c r="B643" s="8" t="s">
        <v>1885</v>
      </c>
      <c r="C643" s="8" t="s">
        <v>1886</v>
      </c>
      <c r="D643" s="8" t="s">
        <v>2</v>
      </c>
      <c r="E643" s="2"/>
      <c r="F643" s="2" t="str">
        <f t="shared" si="1"/>
        <v>Yes</v>
      </c>
      <c r="G643" s="2" t="str">
        <f t="shared" si="2"/>
        <v>Yes</v>
      </c>
      <c r="H643" s="8" t="s">
        <v>107</v>
      </c>
      <c r="I643" s="8" t="s">
        <v>96</v>
      </c>
      <c r="J643" s="8" t="s">
        <v>97</v>
      </c>
      <c r="K643" s="8" t="s">
        <v>1869</v>
      </c>
      <c r="L643" s="8" t="s">
        <v>1887</v>
      </c>
      <c r="M643" s="8" t="s">
        <v>15</v>
      </c>
    </row>
    <row r="644" ht="15.0" hidden="1" customHeight="1">
      <c r="A644" s="8">
        <v>100603.0</v>
      </c>
      <c r="B644" s="8" t="s">
        <v>1888</v>
      </c>
      <c r="C644" s="8" t="s">
        <v>1411</v>
      </c>
      <c r="D644" s="8" t="s">
        <v>43</v>
      </c>
      <c r="E644" s="2"/>
      <c r="F644" s="2" t="str">
        <f t="shared" si="1"/>
        <v>No</v>
      </c>
      <c r="G644" s="2" t="str">
        <f t="shared" si="2"/>
        <v>No</v>
      </c>
      <c r="H644" s="8" t="s">
        <v>95</v>
      </c>
      <c r="I644" s="8" t="s">
        <v>96</v>
      </c>
      <c r="J644" s="8" t="s">
        <v>97</v>
      </c>
      <c r="K644" s="8" t="s">
        <v>1869</v>
      </c>
      <c r="L644" s="8" t="s">
        <v>1889</v>
      </c>
      <c r="M644" s="8" t="s">
        <v>7</v>
      </c>
    </row>
    <row r="645" ht="15.0" hidden="1" customHeight="1">
      <c r="A645" s="8">
        <v>102424.0</v>
      </c>
      <c r="B645" s="8" t="s">
        <v>1890</v>
      </c>
      <c r="C645" s="8" t="s">
        <v>212</v>
      </c>
      <c r="D645" s="8" t="s">
        <v>113</v>
      </c>
      <c r="E645" s="2"/>
      <c r="F645" s="2" t="str">
        <f t="shared" si="1"/>
        <v>No</v>
      </c>
      <c r="G645" s="2" t="str">
        <f t="shared" si="2"/>
        <v>No</v>
      </c>
      <c r="H645" s="8" t="s">
        <v>95</v>
      </c>
      <c r="I645" s="8" t="s">
        <v>96</v>
      </c>
      <c r="J645" s="8" t="s">
        <v>97</v>
      </c>
      <c r="K645" s="8" t="s">
        <v>1869</v>
      </c>
      <c r="L645" s="8" t="s">
        <v>1891</v>
      </c>
      <c r="M645" s="8" t="s">
        <v>15</v>
      </c>
    </row>
    <row r="646" ht="15.0" hidden="1" customHeight="1">
      <c r="A646" s="8">
        <v>102084.0</v>
      </c>
      <c r="B646" s="8" t="s">
        <v>1400</v>
      </c>
      <c r="C646" s="8" t="s">
        <v>215</v>
      </c>
      <c r="D646" s="8" t="s">
        <v>2</v>
      </c>
      <c r="E646" s="2"/>
      <c r="F646" s="2" t="str">
        <f t="shared" si="1"/>
        <v>Yes</v>
      </c>
      <c r="G646" s="2" t="str">
        <f t="shared" si="2"/>
        <v>Yes</v>
      </c>
      <c r="H646" s="8" t="s">
        <v>231</v>
      </c>
      <c r="I646" s="8" t="s">
        <v>96</v>
      </c>
      <c r="J646" s="8" t="s">
        <v>97</v>
      </c>
      <c r="K646" s="8" t="s">
        <v>1869</v>
      </c>
      <c r="L646" s="8" t="s">
        <v>1892</v>
      </c>
      <c r="M646" s="8" t="s">
        <v>7</v>
      </c>
    </row>
    <row r="647" ht="15.0" hidden="1" customHeight="1">
      <c r="A647" s="8">
        <v>100668.0</v>
      </c>
      <c r="B647" s="8" t="s">
        <v>1893</v>
      </c>
      <c r="C647" s="8" t="s">
        <v>1894</v>
      </c>
      <c r="D647" s="8" t="s">
        <v>2</v>
      </c>
      <c r="E647" s="2"/>
      <c r="F647" s="2" t="str">
        <f t="shared" si="1"/>
        <v>No</v>
      </c>
      <c r="G647" s="2" t="str">
        <f t="shared" si="2"/>
        <v>No</v>
      </c>
      <c r="H647" s="8" t="s">
        <v>95</v>
      </c>
      <c r="I647" s="8" t="s">
        <v>96</v>
      </c>
      <c r="J647" s="8" t="s">
        <v>97</v>
      </c>
      <c r="K647" s="8" t="s">
        <v>1869</v>
      </c>
      <c r="L647" s="8" t="s">
        <v>1895</v>
      </c>
      <c r="M647" s="8" t="s">
        <v>15</v>
      </c>
    </row>
    <row r="648" ht="15.0" hidden="1" customHeight="1">
      <c r="A648" s="8">
        <v>102669.0</v>
      </c>
      <c r="B648" s="8" t="s">
        <v>1896</v>
      </c>
      <c r="C648" s="8" t="s">
        <v>1897</v>
      </c>
      <c r="D648" s="8" t="s">
        <v>2</v>
      </c>
      <c r="E648" s="2"/>
      <c r="F648" s="2" t="str">
        <f t="shared" si="1"/>
        <v>No</v>
      </c>
      <c r="G648" s="2" t="str">
        <f t="shared" si="2"/>
        <v>No</v>
      </c>
      <c r="H648" s="8" t="s">
        <v>95</v>
      </c>
      <c r="I648" s="8" t="s">
        <v>96</v>
      </c>
      <c r="J648" s="8" t="s">
        <v>97</v>
      </c>
      <c r="K648" s="8" t="s">
        <v>1869</v>
      </c>
      <c r="L648" s="8" t="s">
        <v>1898</v>
      </c>
      <c r="M648" s="8" t="s">
        <v>15</v>
      </c>
    </row>
    <row r="649" ht="15.0" hidden="1" customHeight="1">
      <c r="A649" s="8">
        <v>102104.0</v>
      </c>
      <c r="B649" s="8" t="s">
        <v>1899</v>
      </c>
      <c r="C649" s="8" t="s">
        <v>1900</v>
      </c>
      <c r="D649" s="8" t="s">
        <v>2</v>
      </c>
      <c r="E649" s="2"/>
      <c r="F649" s="2" t="str">
        <f t="shared" si="1"/>
        <v>Yes</v>
      </c>
      <c r="G649" s="2" t="str">
        <f t="shared" si="2"/>
        <v>Unknown</v>
      </c>
      <c r="H649" s="8" t="s">
        <v>127</v>
      </c>
      <c r="I649" s="8" t="s">
        <v>128</v>
      </c>
      <c r="J649" s="8" t="s">
        <v>97</v>
      </c>
      <c r="K649" s="8" t="s">
        <v>1869</v>
      </c>
      <c r="L649" s="8" t="s">
        <v>1901</v>
      </c>
      <c r="M649" s="8" t="s">
        <v>15</v>
      </c>
    </row>
    <row r="650" ht="15.0" hidden="1" customHeight="1">
      <c r="A650" s="8">
        <v>102414.0</v>
      </c>
      <c r="B650" s="8" t="s">
        <v>182</v>
      </c>
      <c r="C650" s="8" t="s">
        <v>958</v>
      </c>
      <c r="D650" s="8" t="s">
        <v>2</v>
      </c>
      <c r="E650" s="2"/>
      <c r="F650" s="2" t="str">
        <f t="shared" si="1"/>
        <v>No</v>
      </c>
      <c r="G650" s="2" t="str">
        <f t="shared" si="2"/>
        <v>No</v>
      </c>
      <c r="H650" s="8" t="s">
        <v>95</v>
      </c>
      <c r="I650" s="8" t="s">
        <v>96</v>
      </c>
      <c r="J650" s="8" t="s">
        <v>97</v>
      </c>
      <c r="K650" s="8" t="s">
        <v>1869</v>
      </c>
      <c r="L650" s="8" t="s">
        <v>1902</v>
      </c>
      <c r="M650" s="8" t="s">
        <v>15</v>
      </c>
    </row>
    <row r="651" ht="15.0" hidden="1" customHeight="1">
      <c r="A651" s="8">
        <v>100920.0</v>
      </c>
      <c r="B651" s="8" t="s">
        <v>1903</v>
      </c>
      <c r="C651" s="8" t="s">
        <v>1904</v>
      </c>
      <c r="D651" s="8" t="s">
        <v>5</v>
      </c>
      <c r="E651" s="2"/>
      <c r="F651" s="2" t="str">
        <f t="shared" si="1"/>
        <v>No</v>
      </c>
      <c r="G651" s="2" t="str">
        <f t="shared" si="2"/>
        <v>No</v>
      </c>
      <c r="H651" s="8" t="s">
        <v>95</v>
      </c>
      <c r="I651" s="8" t="s">
        <v>96</v>
      </c>
      <c r="J651" s="8" t="s">
        <v>97</v>
      </c>
      <c r="K651" s="8" t="s">
        <v>1869</v>
      </c>
      <c r="L651" s="8" t="s">
        <v>1905</v>
      </c>
      <c r="M651" s="8" t="s">
        <v>15</v>
      </c>
    </row>
    <row r="652" ht="15.0" hidden="1" customHeight="1">
      <c r="A652" s="8">
        <v>100991.0</v>
      </c>
      <c r="B652" s="8" t="s">
        <v>1906</v>
      </c>
      <c r="C652" s="8" t="s">
        <v>170</v>
      </c>
      <c r="D652" s="8" t="s">
        <v>2</v>
      </c>
      <c r="E652" s="2"/>
      <c r="F652" s="2" t="str">
        <f t="shared" si="1"/>
        <v>No</v>
      </c>
      <c r="G652" s="2" t="str">
        <f t="shared" si="2"/>
        <v>No</v>
      </c>
      <c r="H652" s="8" t="s">
        <v>95</v>
      </c>
      <c r="I652" s="8" t="s">
        <v>96</v>
      </c>
      <c r="J652" s="8" t="s">
        <v>97</v>
      </c>
      <c r="K652" s="8" t="s">
        <v>1869</v>
      </c>
      <c r="L652" s="8" t="s">
        <v>1907</v>
      </c>
      <c r="M652" s="8" t="s">
        <v>15</v>
      </c>
    </row>
    <row r="653" ht="15.0" hidden="1" customHeight="1">
      <c r="A653" s="8">
        <v>100998.0</v>
      </c>
      <c r="B653" s="8" t="s">
        <v>1908</v>
      </c>
      <c r="C653" s="8" t="s">
        <v>1909</v>
      </c>
      <c r="D653" s="8" t="s">
        <v>2</v>
      </c>
      <c r="E653" s="2"/>
      <c r="F653" s="2" t="str">
        <f t="shared" si="1"/>
        <v>No</v>
      </c>
      <c r="G653" s="2" t="str">
        <f t="shared" si="2"/>
        <v>No</v>
      </c>
      <c r="H653" s="8" t="s">
        <v>95</v>
      </c>
      <c r="I653" s="8" t="s">
        <v>96</v>
      </c>
      <c r="J653" s="8" t="s">
        <v>97</v>
      </c>
      <c r="K653" s="8" t="s">
        <v>1869</v>
      </c>
      <c r="L653" s="8" t="s">
        <v>1910</v>
      </c>
      <c r="M653" s="8" t="s">
        <v>15</v>
      </c>
    </row>
    <row r="654" ht="15.0" hidden="1" customHeight="1">
      <c r="A654" s="8">
        <v>102412.0</v>
      </c>
      <c r="B654" s="8" t="s">
        <v>1911</v>
      </c>
      <c r="C654" s="8" t="s">
        <v>980</v>
      </c>
      <c r="D654" s="8" t="s">
        <v>2</v>
      </c>
      <c r="E654" s="2"/>
      <c r="F654" s="2" t="str">
        <f t="shared" si="1"/>
        <v>No</v>
      </c>
      <c r="G654" s="2" t="str">
        <f t="shared" si="2"/>
        <v>No</v>
      </c>
      <c r="H654" s="8" t="s">
        <v>95</v>
      </c>
      <c r="I654" s="8" t="s">
        <v>96</v>
      </c>
      <c r="J654" s="8" t="s">
        <v>97</v>
      </c>
      <c r="K654" s="8" t="s">
        <v>1869</v>
      </c>
      <c r="L654" s="8" t="s">
        <v>1912</v>
      </c>
      <c r="M654" s="8" t="s">
        <v>15</v>
      </c>
    </row>
    <row r="655" ht="15.0" hidden="1" customHeight="1">
      <c r="A655" s="8">
        <v>101020.0</v>
      </c>
      <c r="B655" s="8" t="s">
        <v>1913</v>
      </c>
      <c r="C655" s="8" t="s">
        <v>212</v>
      </c>
      <c r="D655" s="8" t="s">
        <v>2</v>
      </c>
      <c r="E655" s="2"/>
      <c r="F655" s="2" t="str">
        <f t="shared" si="1"/>
        <v>No</v>
      </c>
      <c r="G655" s="2" t="str">
        <f t="shared" si="2"/>
        <v>No</v>
      </c>
      <c r="H655" s="8" t="s">
        <v>95</v>
      </c>
      <c r="I655" s="8" t="s">
        <v>96</v>
      </c>
      <c r="J655" s="8" t="s">
        <v>97</v>
      </c>
      <c r="K655" s="8" t="s">
        <v>1869</v>
      </c>
      <c r="L655" s="8" t="s">
        <v>1914</v>
      </c>
      <c r="M655" s="8" t="s">
        <v>15</v>
      </c>
    </row>
    <row r="656" ht="15.0" hidden="1" customHeight="1">
      <c r="A656" s="8">
        <v>102105.0</v>
      </c>
      <c r="B656" s="8" t="s">
        <v>1915</v>
      </c>
      <c r="C656" s="8" t="s">
        <v>247</v>
      </c>
      <c r="D656" s="8" t="s">
        <v>2</v>
      </c>
      <c r="E656" s="2"/>
      <c r="F656" s="2" t="str">
        <f t="shared" si="1"/>
        <v>No</v>
      </c>
      <c r="G656" s="2" t="str">
        <f t="shared" si="2"/>
        <v>No</v>
      </c>
      <c r="H656" s="8" t="s">
        <v>95</v>
      </c>
      <c r="I656" s="8" t="s">
        <v>96</v>
      </c>
      <c r="J656" s="8" t="s">
        <v>97</v>
      </c>
      <c r="K656" s="8" t="s">
        <v>1869</v>
      </c>
      <c r="L656" s="8" t="s">
        <v>1916</v>
      </c>
      <c r="M656" s="8" t="s">
        <v>15</v>
      </c>
    </row>
    <row r="657" ht="15.0" hidden="1" customHeight="1">
      <c r="A657" s="8">
        <v>102785.0</v>
      </c>
      <c r="B657" s="8" t="s">
        <v>1917</v>
      </c>
      <c r="C657" s="8" t="s">
        <v>1918</v>
      </c>
      <c r="D657" s="8" t="s">
        <v>2</v>
      </c>
      <c r="E657" s="2"/>
      <c r="F657" s="2" t="str">
        <f t="shared" si="1"/>
        <v>Yes</v>
      </c>
      <c r="G657" s="2" t="str">
        <f t="shared" si="2"/>
        <v>Yes</v>
      </c>
      <c r="H657" s="8" t="s">
        <v>231</v>
      </c>
      <c r="I657" s="8" t="s">
        <v>96</v>
      </c>
      <c r="J657" s="8" t="s">
        <v>97</v>
      </c>
      <c r="K657" s="8" t="s">
        <v>1869</v>
      </c>
      <c r="L657" s="8" t="s">
        <v>1919</v>
      </c>
      <c r="M657" s="8" t="s">
        <v>7</v>
      </c>
    </row>
    <row r="658" ht="15.0" hidden="1" customHeight="1">
      <c r="A658" s="8">
        <v>102868.0</v>
      </c>
      <c r="B658" s="8" t="s">
        <v>1617</v>
      </c>
      <c r="C658" s="8" t="s">
        <v>1186</v>
      </c>
      <c r="D658" s="8" t="s">
        <v>2</v>
      </c>
      <c r="E658" s="2"/>
      <c r="F658" s="2" t="str">
        <f t="shared" si="1"/>
        <v>No</v>
      </c>
      <c r="G658" s="2" t="str">
        <f t="shared" si="2"/>
        <v>No</v>
      </c>
      <c r="H658" s="8" t="s">
        <v>95</v>
      </c>
      <c r="I658" s="8" t="s">
        <v>96</v>
      </c>
      <c r="J658" s="8" t="s">
        <v>97</v>
      </c>
      <c r="K658" s="8" t="s">
        <v>1869</v>
      </c>
      <c r="L658" s="8" t="s">
        <v>1920</v>
      </c>
      <c r="M658" s="8" t="s">
        <v>25</v>
      </c>
    </row>
    <row r="659" ht="15.0" hidden="1" customHeight="1">
      <c r="A659" s="8">
        <v>101186.0</v>
      </c>
      <c r="B659" s="8" t="s">
        <v>390</v>
      </c>
      <c r="C659" s="8" t="s">
        <v>252</v>
      </c>
      <c r="D659" s="8" t="s">
        <v>2</v>
      </c>
      <c r="E659" s="2"/>
      <c r="F659" s="2" t="str">
        <f t="shared" si="1"/>
        <v>No</v>
      </c>
      <c r="G659" s="2" t="str">
        <f t="shared" si="2"/>
        <v>No</v>
      </c>
      <c r="H659" s="8" t="s">
        <v>95</v>
      </c>
      <c r="I659" s="8" t="s">
        <v>96</v>
      </c>
      <c r="J659" s="8" t="s">
        <v>97</v>
      </c>
      <c r="K659" s="8" t="s">
        <v>1869</v>
      </c>
      <c r="L659" s="8" t="s">
        <v>1921</v>
      </c>
      <c r="M659" s="8" t="s">
        <v>15</v>
      </c>
    </row>
    <row r="660" ht="15.0" hidden="1" customHeight="1">
      <c r="A660" s="8">
        <v>102653.0</v>
      </c>
      <c r="B660" s="8" t="s">
        <v>1922</v>
      </c>
      <c r="C660" s="8" t="s">
        <v>687</v>
      </c>
      <c r="D660" s="8" t="s">
        <v>2</v>
      </c>
      <c r="E660" s="2"/>
      <c r="F660" s="2" t="str">
        <f t="shared" si="1"/>
        <v>No</v>
      </c>
      <c r="G660" s="2" t="str">
        <f t="shared" si="2"/>
        <v>No</v>
      </c>
      <c r="H660" s="8" t="s">
        <v>95</v>
      </c>
      <c r="I660" s="8" t="s">
        <v>96</v>
      </c>
      <c r="J660" s="8" t="s">
        <v>97</v>
      </c>
      <c r="K660" s="8" t="s">
        <v>1869</v>
      </c>
      <c r="L660" s="8" t="s">
        <v>1923</v>
      </c>
      <c r="M660" s="8" t="s">
        <v>15</v>
      </c>
    </row>
    <row r="661" ht="15.0" hidden="1" customHeight="1">
      <c r="A661" s="8">
        <v>102443.0</v>
      </c>
      <c r="B661" s="8" t="s">
        <v>1924</v>
      </c>
      <c r="C661" s="8" t="s">
        <v>346</v>
      </c>
      <c r="D661" s="8" t="s">
        <v>2</v>
      </c>
      <c r="E661" s="2"/>
      <c r="F661" s="2" t="str">
        <f t="shared" si="1"/>
        <v>No</v>
      </c>
      <c r="G661" s="2" t="str">
        <f t="shared" si="2"/>
        <v>No</v>
      </c>
      <c r="H661" s="8" t="s">
        <v>95</v>
      </c>
      <c r="I661" s="8" t="s">
        <v>96</v>
      </c>
      <c r="J661" s="8" t="s">
        <v>97</v>
      </c>
      <c r="K661" s="8" t="s">
        <v>1869</v>
      </c>
      <c r="L661" s="8" t="s">
        <v>1925</v>
      </c>
      <c r="M661" s="8" t="s">
        <v>15</v>
      </c>
    </row>
    <row r="662" ht="15.0" hidden="1" customHeight="1">
      <c r="A662" s="8">
        <v>101220.0</v>
      </c>
      <c r="B662" s="8" t="s">
        <v>1926</v>
      </c>
      <c r="C662" s="8" t="s">
        <v>1927</v>
      </c>
      <c r="D662" s="8" t="s">
        <v>2</v>
      </c>
      <c r="E662" s="2"/>
      <c r="F662" s="2" t="str">
        <f t="shared" si="1"/>
        <v>No</v>
      </c>
      <c r="G662" s="2" t="str">
        <f t="shared" si="2"/>
        <v>No</v>
      </c>
      <c r="H662" s="8" t="s">
        <v>95</v>
      </c>
      <c r="I662" s="8" t="s">
        <v>96</v>
      </c>
      <c r="J662" s="8" t="s">
        <v>97</v>
      </c>
      <c r="K662" s="8" t="s">
        <v>1869</v>
      </c>
      <c r="L662" s="8" t="s">
        <v>1928</v>
      </c>
      <c r="M662" s="8" t="s">
        <v>15</v>
      </c>
    </row>
    <row r="663" ht="15.0" hidden="1" customHeight="1">
      <c r="A663" s="8">
        <v>101225.0</v>
      </c>
      <c r="B663" s="8" t="s">
        <v>1929</v>
      </c>
      <c r="C663" s="8" t="s">
        <v>1930</v>
      </c>
      <c r="D663" s="8" t="s">
        <v>49</v>
      </c>
      <c r="E663" s="2"/>
      <c r="F663" s="2" t="str">
        <f t="shared" si="1"/>
        <v>Yes</v>
      </c>
      <c r="G663" s="2" t="str">
        <f t="shared" si="2"/>
        <v>Yes</v>
      </c>
      <c r="H663" s="8" t="s">
        <v>107</v>
      </c>
      <c r="I663" s="8" t="s">
        <v>96</v>
      </c>
      <c r="J663" s="8" t="s">
        <v>97</v>
      </c>
      <c r="K663" s="8" t="s">
        <v>1869</v>
      </c>
      <c r="L663" s="8" t="s">
        <v>1931</v>
      </c>
      <c r="M663" s="8" t="s">
        <v>7</v>
      </c>
    </row>
    <row r="664" ht="15.0" hidden="1" customHeight="1">
      <c r="A664" s="8">
        <v>102097.0</v>
      </c>
      <c r="B664" s="8" t="s">
        <v>1932</v>
      </c>
      <c r="C664" s="8" t="s">
        <v>1933</v>
      </c>
      <c r="D664" s="8" t="s">
        <v>467</v>
      </c>
      <c r="E664" s="2"/>
      <c r="F664" s="2" t="str">
        <f t="shared" si="1"/>
        <v>Yes</v>
      </c>
      <c r="G664" s="2" t="str">
        <f t="shared" si="2"/>
        <v>Yes</v>
      </c>
      <c r="H664" s="8" t="s">
        <v>107</v>
      </c>
      <c r="I664" s="8" t="s">
        <v>96</v>
      </c>
      <c r="J664" s="8" t="s">
        <v>97</v>
      </c>
      <c r="K664" s="8" t="s">
        <v>1869</v>
      </c>
      <c r="L664" s="8" t="s">
        <v>1934</v>
      </c>
      <c r="M664" s="8" t="s">
        <v>15</v>
      </c>
    </row>
    <row r="665" ht="15.0" hidden="1" customHeight="1">
      <c r="A665" s="8">
        <v>102075.0</v>
      </c>
      <c r="B665" s="8" t="s">
        <v>1935</v>
      </c>
      <c r="C665" s="8" t="s">
        <v>1056</v>
      </c>
      <c r="D665" s="8" t="s">
        <v>2</v>
      </c>
      <c r="E665" s="2"/>
      <c r="F665" s="2" t="str">
        <f t="shared" si="1"/>
        <v>No</v>
      </c>
      <c r="G665" s="2" t="str">
        <f t="shared" si="2"/>
        <v>No</v>
      </c>
      <c r="H665" s="8" t="s">
        <v>95</v>
      </c>
      <c r="I665" s="8" t="s">
        <v>96</v>
      </c>
      <c r="J665" s="8" t="s">
        <v>97</v>
      </c>
      <c r="K665" s="8" t="s">
        <v>1869</v>
      </c>
      <c r="L665" s="8" t="s">
        <v>1936</v>
      </c>
      <c r="M665" s="8" t="s">
        <v>15</v>
      </c>
    </row>
    <row r="666" ht="15.0" hidden="1" customHeight="1">
      <c r="A666" s="8">
        <v>101389.0</v>
      </c>
      <c r="B666" s="8" t="s">
        <v>1937</v>
      </c>
      <c r="C666" s="8" t="s">
        <v>1938</v>
      </c>
      <c r="D666" s="8" t="s">
        <v>2</v>
      </c>
      <c r="E666" s="2"/>
      <c r="F666" s="2" t="str">
        <f t="shared" si="1"/>
        <v>No</v>
      </c>
      <c r="G666" s="2" t="str">
        <f t="shared" si="2"/>
        <v>No</v>
      </c>
      <c r="H666" s="8" t="s">
        <v>95</v>
      </c>
      <c r="I666" s="8" t="s">
        <v>96</v>
      </c>
      <c r="J666" s="8" t="s">
        <v>97</v>
      </c>
      <c r="K666" s="8" t="s">
        <v>1869</v>
      </c>
      <c r="L666" s="8" t="s">
        <v>1939</v>
      </c>
      <c r="M666" s="8" t="s">
        <v>15</v>
      </c>
    </row>
    <row r="667" ht="15.0" hidden="1" customHeight="1">
      <c r="A667" s="8">
        <v>102267.0</v>
      </c>
      <c r="B667" s="8" t="s">
        <v>1940</v>
      </c>
      <c r="C667" s="8" t="s">
        <v>199</v>
      </c>
      <c r="D667" s="8" t="s">
        <v>2</v>
      </c>
      <c r="E667" s="2"/>
      <c r="F667" s="2" t="str">
        <f t="shared" si="1"/>
        <v>No</v>
      </c>
      <c r="G667" s="2" t="str">
        <f t="shared" si="2"/>
        <v>No</v>
      </c>
      <c r="H667" s="8" t="s">
        <v>95</v>
      </c>
      <c r="I667" s="8" t="s">
        <v>96</v>
      </c>
      <c r="J667" s="8" t="s">
        <v>97</v>
      </c>
      <c r="K667" s="8" t="s">
        <v>1869</v>
      </c>
      <c r="L667" s="8" t="s">
        <v>1941</v>
      </c>
      <c r="M667" s="8" t="s">
        <v>15</v>
      </c>
    </row>
    <row r="668" ht="15.0" hidden="1" customHeight="1">
      <c r="A668" s="8">
        <v>102718.0</v>
      </c>
      <c r="B668" s="8" t="s">
        <v>1942</v>
      </c>
      <c r="C668" s="8" t="s">
        <v>137</v>
      </c>
      <c r="D668" s="8" t="s">
        <v>2</v>
      </c>
      <c r="E668" s="2"/>
      <c r="F668" s="2" t="str">
        <f t="shared" si="1"/>
        <v>Yes</v>
      </c>
      <c r="G668" s="2" t="str">
        <f t="shared" si="2"/>
        <v>Yes</v>
      </c>
      <c r="H668" s="8" t="s">
        <v>107</v>
      </c>
      <c r="I668" s="8" t="s">
        <v>96</v>
      </c>
      <c r="J668" s="8" t="s">
        <v>97</v>
      </c>
      <c r="K668" s="8" t="s">
        <v>1869</v>
      </c>
      <c r="L668" s="8" t="s">
        <v>1943</v>
      </c>
      <c r="M668" s="8" t="s">
        <v>15</v>
      </c>
    </row>
    <row r="669" ht="15.0" hidden="1" customHeight="1">
      <c r="A669" s="8">
        <v>101459.0</v>
      </c>
      <c r="B669" s="8" t="s">
        <v>1944</v>
      </c>
      <c r="C669" s="8" t="s">
        <v>893</v>
      </c>
      <c r="D669" s="8" t="s">
        <v>2</v>
      </c>
      <c r="E669" s="2"/>
      <c r="F669" s="2" t="str">
        <f t="shared" si="1"/>
        <v>Yes</v>
      </c>
      <c r="G669" s="2" t="str">
        <f t="shared" si="2"/>
        <v>Yes</v>
      </c>
      <c r="H669" s="8" t="s">
        <v>231</v>
      </c>
      <c r="I669" s="8" t="s">
        <v>96</v>
      </c>
      <c r="J669" s="8" t="s">
        <v>97</v>
      </c>
      <c r="K669" s="8" t="s">
        <v>1869</v>
      </c>
      <c r="L669" s="8" t="s">
        <v>1945</v>
      </c>
      <c r="M669" s="8" t="s">
        <v>7</v>
      </c>
    </row>
    <row r="670" ht="15.0" hidden="1" customHeight="1">
      <c r="A670" s="8">
        <v>102102.0</v>
      </c>
      <c r="B670" s="8" t="s">
        <v>1946</v>
      </c>
      <c r="C670" s="8" t="s">
        <v>1947</v>
      </c>
      <c r="D670" s="8" t="s">
        <v>2</v>
      </c>
      <c r="E670" s="2"/>
      <c r="F670" s="2" t="str">
        <f t="shared" si="1"/>
        <v>No</v>
      </c>
      <c r="G670" s="2" t="str">
        <f t="shared" si="2"/>
        <v>No</v>
      </c>
      <c r="H670" s="8" t="s">
        <v>95</v>
      </c>
      <c r="I670" s="8" t="s">
        <v>96</v>
      </c>
      <c r="J670" s="8" t="s">
        <v>97</v>
      </c>
      <c r="K670" s="8" t="s">
        <v>1869</v>
      </c>
      <c r="L670" s="8" t="s">
        <v>1948</v>
      </c>
      <c r="M670" s="8" t="s">
        <v>15</v>
      </c>
    </row>
    <row r="671" ht="15.0" hidden="1" customHeight="1">
      <c r="A671" s="8">
        <v>101521.0</v>
      </c>
      <c r="B671" s="8" t="s">
        <v>1949</v>
      </c>
      <c r="C671" s="8" t="s">
        <v>1028</v>
      </c>
      <c r="D671" s="8" t="s">
        <v>426</v>
      </c>
      <c r="E671" s="2"/>
      <c r="F671" s="2" t="str">
        <f t="shared" si="1"/>
        <v>No</v>
      </c>
      <c r="G671" s="2" t="str">
        <f t="shared" si="2"/>
        <v>No</v>
      </c>
      <c r="H671" s="8" t="s">
        <v>95</v>
      </c>
      <c r="I671" s="8" t="s">
        <v>96</v>
      </c>
      <c r="J671" s="8" t="s">
        <v>97</v>
      </c>
      <c r="K671" s="8" t="s">
        <v>1869</v>
      </c>
      <c r="L671" s="8" t="s">
        <v>1950</v>
      </c>
      <c r="M671" s="8" t="s">
        <v>15</v>
      </c>
    </row>
    <row r="672" ht="15.0" hidden="1" customHeight="1">
      <c r="A672" s="8">
        <v>101522.0</v>
      </c>
      <c r="B672" s="8" t="s">
        <v>1951</v>
      </c>
      <c r="C672" s="8" t="s">
        <v>638</v>
      </c>
      <c r="D672" s="8" t="s">
        <v>2</v>
      </c>
      <c r="E672" s="2"/>
      <c r="F672" s="2" t="str">
        <f t="shared" si="1"/>
        <v>No</v>
      </c>
      <c r="G672" s="2" t="str">
        <f t="shared" si="2"/>
        <v>No</v>
      </c>
      <c r="H672" s="8" t="s">
        <v>95</v>
      </c>
      <c r="I672" s="8" t="s">
        <v>96</v>
      </c>
      <c r="J672" s="8" t="s">
        <v>97</v>
      </c>
      <c r="K672" s="8" t="s">
        <v>1869</v>
      </c>
      <c r="L672" s="8" t="s">
        <v>1952</v>
      </c>
      <c r="M672" s="8" t="s">
        <v>15</v>
      </c>
    </row>
    <row r="673" ht="15.0" hidden="1" customHeight="1">
      <c r="A673" s="8">
        <v>101599.0</v>
      </c>
      <c r="B673" s="8" t="s">
        <v>1337</v>
      </c>
      <c r="C673" s="8" t="s">
        <v>1483</v>
      </c>
      <c r="D673" s="8" t="s">
        <v>43</v>
      </c>
      <c r="E673" s="2"/>
      <c r="F673" s="2" t="str">
        <f t="shared" si="1"/>
        <v>No</v>
      </c>
      <c r="G673" s="2" t="str">
        <f t="shared" si="2"/>
        <v>No</v>
      </c>
      <c r="H673" s="8" t="s">
        <v>95</v>
      </c>
      <c r="I673" s="8" t="s">
        <v>96</v>
      </c>
      <c r="J673" s="8" t="s">
        <v>97</v>
      </c>
      <c r="K673" s="8" t="s">
        <v>1869</v>
      </c>
      <c r="L673" s="8" t="s">
        <v>1953</v>
      </c>
      <c r="M673" s="8" t="s">
        <v>15</v>
      </c>
    </row>
    <row r="674" ht="15.0" hidden="1" customHeight="1">
      <c r="A674" s="8">
        <v>102165.0</v>
      </c>
      <c r="B674" s="8" t="s">
        <v>1954</v>
      </c>
      <c r="C674" s="8" t="s">
        <v>1955</v>
      </c>
      <c r="D674" s="8" t="s">
        <v>2</v>
      </c>
      <c r="E674" s="2"/>
      <c r="F674" s="2" t="str">
        <f t="shared" si="1"/>
        <v>Yes</v>
      </c>
      <c r="G674" s="2" t="str">
        <f t="shared" si="2"/>
        <v>Yes</v>
      </c>
      <c r="H674" s="8" t="s">
        <v>231</v>
      </c>
      <c r="I674" s="8" t="s">
        <v>96</v>
      </c>
      <c r="J674" s="8" t="s">
        <v>97</v>
      </c>
      <c r="K674" s="8" t="s">
        <v>1869</v>
      </c>
      <c r="L674" s="8" t="s">
        <v>1956</v>
      </c>
      <c r="M674" s="8" t="s">
        <v>15</v>
      </c>
    </row>
    <row r="675" ht="15.0" hidden="1" customHeight="1">
      <c r="A675" s="8">
        <v>102398.0</v>
      </c>
      <c r="B675" s="8" t="s">
        <v>1957</v>
      </c>
      <c r="C675" s="8" t="s">
        <v>266</v>
      </c>
      <c r="D675" s="8" t="s">
        <v>2</v>
      </c>
      <c r="E675" s="2"/>
      <c r="F675" s="2" t="str">
        <f t="shared" si="1"/>
        <v>No</v>
      </c>
      <c r="G675" s="2" t="str">
        <f t="shared" si="2"/>
        <v>No</v>
      </c>
      <c r="H675" s="8" t="s">
        <v>95</v>
      </c>
      <c r="I675" s="8" t="s">
        <v>96</v>
      </c>
      <c r="J675" s="8" t="s">
        <v>97</v>
      </c>
      <c r="K675" s="8" t="s">
        <v>1869</v>
      </c>
      <c r="L675" s="8" t="s">
        <v>1958</v>
      </c>
      <c r="M675" s="8" t="s">
        <v>15</v>
      </c>
    </row>
    <row r="676" ht="15.0" hidden="1" customHeight="1">
      <c r="A676" s="8">
        <v>101908.0</v>
      </c>
      <c r="B676" s="8" t="s">
        <v>1959</v>
      </c>
      <c r="C676" s="8" t="s">
        <v>1960</v>
      </c>
      <c r="D676" s="8" t="s">
        <v>415</v>
      </c>
      <c r="E676" s="2"/>
      <c r="F676" s="2" t="str">
        <f t="shared" si="1"/>
        <v>Yes</v>
      </c>
      <c r="G676" s="2" t="str">
        <f t="shared" si="2"/>
        <v>Yes</v>
      </c>
      <c r="H676" s="8" t="s">
        <v>107</v>
      </c>
      <c r="I676" s="8" t="s">
        <v>96</v>
      </c>
      <c r="J676" s="8" t="s">
        <v>97</v>
      </c>
      <c r="K676" s="8" t="s">
        <v>1869</v>
      </c>
      <c r="L676" s="8" t="s">
        <v>1961</v>
      </c>
      <c r="M676" s="8" t="s">
        <v>15</v>
      </c>
    </row>
    <row r="677" ht="15.0" hidden="1" customHeight="1">
      <c r="A677" s="8">
        <v>101930.0</v>
      </c>
      <c r="B677" s="8" t="s">
        <v>265</v>
      </c>
      <c r="C677" s="8" t="s">
        <v>120</v>
      </c>
      <c r="D677" s="8" t="s">
        <v>2</v>
      </c>
      <c r="E677" s="2"/>
      <c r="F677" s="2" t="str">
        <f t="shared" si="1"/>
        <v>No</v>
      </c>
      <c r="G677" s="2" t="str">
        <f t="shared" si="2"/>
        <v>No</v>
      </c>
      <c r="H677" s="8" t="s">
        <v>95</v>
      </c>
      <c r="I677" s="8" t="s">
        <v>96</v>
      </c>
      <c r="J677" s="8" t="s">
        <v>97</v>
      </c>
      <c r="K677" s="8" t="s">
        <v>1869</v>
      </c>
      <c r="L677" s="8" t="s">
        <v>1962</v>
      </c>
      <c r="M677" s="8" t="s">
        <v>15</v>
      </c>
    </row>
    <row r="678" ht="15.0" hidden="1" customHeight="1">
      <c r="A678" s="8">
        <v>101941.0</v>
      </c>
      <c r="B678" s="8" t="s">
        <v>1858</v>
      </c>
      <c r="C678" s="8" t="s">
        <v>1963</v>
      </c>
      <c r="D678" s="8" t="s">
        <v>2</v>
      </c>
      <c r="E678" s="2"/>
      <c r="F678" s="2" t="str">
        <f t="shared" si="1"/>
        <v>Yes</v>
      </c>
      <c r="G678" s="2" t="str">
        <f t="shared" si="2"/>
        <v>Yes</v>
      </c>
      <c r="H678" s="8" t="s">
        <v>231</v>
      </c>
      <c r="I678" s="8" t="s">
        <v>96</v>
      </c>
      <c r="J678" s="8" t="s">
        <v>97</v>
      </c>
      <c r="K678" s="8" t="s">
        <v>1869</v>
      </c>
      <c r="L678" s="8" t="s">
        <v>1964</v>
      </c>
      <c r="M678" s="8" t="s">
        <v>15</v>
      </c>
    </row>
    <row r="679" ht="15.0" hidden="1" customHeight="1">
      <c r="A679" s="8">
        <v>100150.0</v>
      </c>
      <c r="B679" s="8" t="s">
        <v>1965</v>
      </c>
      <c r="C679" s="8" t="s">
        <v>1966</v>
      </c>
      <c r="D679" s="8" t="s">
        <v>1967</v>
      </c>
      <c r="E679" s="2"/>
      <c r="F679" s="2" t="str">
        <f t="shared" si="1"/>
        <v>Yes</v>
      </c>
      <c r="G679" s="2" t="str">
        <f t="shared" si="2"/>
        <v>Yes</v>
      </c>
      <c r="H679" s="8" t="s">
        <v>107</v>
      </c>
      <c r="I679" s="8" t="s">
        <v>96</v>
      </c>
      <c r="J679" s="8" t="s">
        <v>97</v>
      </c>
      <c r="K679" s="8" t="s">
        <v>1968</v>
      </c>
      <c r="L679" s="8" t="s">
        <v>1969</v>
      </c>
      <c r="M679" s="8" t="s">
        <v>25</v>
      </c>
    </row>
    <row r="680" ht="15.0" hidden="1" customHeight="1">
      <c r="A680" s="8">
        <v>100191.0</v>
      </c>
      <c r="B680" s="8" t="s">
        <v>1970</v>
      </c>
      <c r="C680" s="8" t="s">
        <v>1612</v>
      </c>
      <c r="D680" s="8" t="s">
        <v>2</v>
      </c>
      <c r="E680" s="2"/>
      <c r="F680" s="2" t="str">
        <f t="shared" si="1"/>
        <v>Yes</v>
      </c>
      <c r="G680" s="2" t="str">
        <f t="shared" si="2"/>
        <v>Yes</v>
      </c>
      <c r="H680" s="8" t="s">
        <v>107</v>
      </c>
      <c r="I680" s="8" t="s">
        <v>96</v>
      </c>
      <c r="J680" s="8" t="s">
        <v>97</v>
      </c>
      <c r="K680" s="8" t="s">
        <v>1968</v>
      </c>
      <c r="L680" s="8" t="s">
        <v>1971</v>
      </c>
      <c r="M680" s="8" t="s">
        <v>15</v>
      </c>
    </row>
    <row r="681" ht="15.0" hidden="1" customHeight="1">
      <c r="A681" s="8">
        <v>102145.0</v>
      </c>
      <c r="B681" s="8" t="s">
        <v>1972</v>
      </c>
      <c r="C681" s="8" t="s">
        <v>338</v>
      </c>
      <c r="D681" s="8" t="s">
        <v>2</v>
      </c>
      <c r="E681" s="2"/>
      <c r="F681" s="2" t="str">
        <f t="shared" si="1"/>
        <v>No</v>
      </c>
      <c r="G681" s="2" t="str">
        <f t="shared" si="2"/>
        <v>No</v>
      </c>
      <c r="H681" s="8" t="s">
        <v>95</v>
      </c>
      <c r="I681" s="8" t="s">
        <v>96</v>
      </c>
      <c r="J681" s="8" t="s">
        <v>97</v>
      </c>
      <c r="K681" s="8" t="s">
        <v>1968</v>
      </c>
      <c r="L681" s="8" t="s">
        <v>1973</v>
      </c>
      <c r="M681" s="8" t="s">
        <v>15</v>
      </c>
    </row>
    <row r="682" ht="15.0" hidden="1" customHeight="1">
      <c r="A682" s="8">
        <v>102185.0</v>
      </c>
      <c r="B682" s="8" t="s">
        <v>1084</v>
      </c>
      <c r="C682" s="8" t="s">
        <v>1974</v>
      </c>
      <c r="D682" s="8" t="s">
        <v>2</v>
      </c>
      <c r="E682" s="2"/>
      <c r="F682" s="2" t="str">
        <f t="shared" si="1"/>
        <v>No</v>
      </c>
      <c r="G682" s="2" t="str">
        <f t="shared" si="2"/>
        <v>No</v>
      </c>
      <c r="H682" s="8" t="s">
        <v>95</v>
      </c>
      <c r="I682" s="8" t="s">
        <v>96</v>
      </c>
      <c r="J682" s="8" t="s">
        <v>97</v>
      </c>
      <c r="K682" s="8" t="s">
        <v>1968</v>
      </c>
      <c r="L682" s="8" t="s">
        <v>1975</v>
      </c>
      <c r="M682" s="8" t="s">
        <v>15</v>
      </c>
    </row>
    <row r="683" ht="15.0" hidden="1" customHeight="1">
      <c r="A683" s="8">
        <v>100230.0</v>
      </c>
      <c r="B683" s="8" t="s">
        <v>1269</v>
      </c>
      <c r="C683" s="8" t="s">
        <v>729</v>
      </c>
      <c r="D683" s="8" t="s">
        <v>113</v>
      </c>
      <c r="E683" s="2"/>
      <c r="F683" s="2" t="str">
        <f t="shared" si="1"/>
        <v>Yes</v>
      </c>
      <c r="G683" s="2" t="str">
        <f t="shared" si="2"/>
        <v>Yes</v>
      </c>
      <c r="H683" s="8" t="s">
        <v>231</v>
      </c>
      <c r="I683" s="8" t="s">
        <v>96</v>
      </c>
      <c r="J683" s="8" t="s">
        <v>97</v>
      </c>
      <c r="K683" s="8" t="s">
        <v>1968</v>
      </c>
      <c r="L683" s="8" t="s">
        <v>1976</v>
      </c>
      <c r="M683" s="8" t="s">
        <v>7</v>
      </c>
    </row>
    <row r="684" ht="15.0" hidden="1" customHeight="1">
      <c r="A684" s="8">
        <v>102637.0</v>
      </c>
      <c r="B684" s="8" t="s">
        <v>1977</v>
      </c>
      <c r="C684" s="8" t="s">
        <v>1978</v>
      </c>
      <c r="D684" s="8" t="s">
        <v>2</v>
      </c>
      <c r="E684" s="2"/>
      <c r="F684" s="2" t="str">
        <f t="shared" si="1"/>
        <v>No</v>
      </c>
      <c r="G684" s="2" t="str">
        <f t="shared" si="2"/>
        <v>No</v>
      </c>
      <c r="H684" s="8" t="s">
        <v>95</v>
      </c>
      <c r="I684" s="8" t="s">
        <v>96</v>
      </c>
      <c r="J684" s="8" t="s">
        <v>97</v>
      </c>
      <c r="K684" s="8" t="s">
        <v>1968</v>
      </c>
      <c r="L684" s="8" t="s">
        <v>1979</v>
      </c>
      <c r="M684" s="8" t="s">
        <v>7</v>
      </c>
    </row>
    <row r="685" ht="15.0" hidden="1" customHeight="1">
      <c r="A685" s="8">
        <v>100289.0</v>
      </c>
      <c r="B685" s="8" t="s">
        <v>1160</v>
      </c>
      <c r="C685" s="8" t="s">
        <v>1980</v>
      </c>
      <c r="D685" s="8" t="s">
        <v>2</v>
      </c>
      <c r="E685" s="2"/>
      <c r="F685" s="2" t="str">
        <f t="shared" si="1"/>
        <v>Yes</v>
      </c>
      <c r="G685" s="2" t="str">
        <f t="shared" si="2"/>
        <v>Yes</v>
      </c>
      <c r="H685" s="8" t="s">
        <v>107</v>
      </c>
      <c r="I685" s="8" t="s">
        <v>96</v>
      </c>
      <c r="J685" s="8" t="s">
        <v>97</v>
      </c>
      <c r="K685" s="8" t="s">
        <v>1968</v>
      </c>
      <c r="L685" s="8" t="s">
        <v>1981</v>
      </c>
      <c r="M685" s="8" t="s">
        <v>7</v>
      </c>
    </row>
    <row r="686" ht="15.0" hidden="1" customHeight="1">
      <c r="A686" s="8">
        <v>102533.0</v>
      </c>
      <c r="B686" s="8" t="s">
        <v>985</v>
      </c>
      <c r="C686" s="8" t="s">
        <v>1200</v>
      </c>
      <c r="D686" s="8" t="s">
        <v>2</v>
      </c>
      <c r="E686" s="2"/>
      <c r="F686" s="2" t="str">
        <f t="shared" si="1"/>
        <v>Yes</v>
      </c>
      <c r="G686" s="2" t="str">
        <f t="shared" si="2"/>
        <v>Yes</v>
      </c>
      <c r="H686" s="8" t="s">
        <v>107</v>
      </c>
      <c r="I686" s="8" t="s">
        <v>96</v>
      </c>
      <c r="J686" s="8" t="s">
        <v>97</v>
      </c>
      <c r="K686" s="8" t="s">
        <v>1968</v>
      </c>
      <c r="L686" s="8" t="s">
        <v>1982</v>
      </c>
      <c r="M686" s="8" t="s">
        <v>25</v>
      </c>
    </row>
    <row r="687" ht="15.0" hidden="1" customHeight="1">
      <c r="A687" s="8">
        <v>100429.0</v>
      </c>
      <c r="B687" s="8" t="s">
        <v>1983</v>
      </c>
      <c r="C687" s="8" t="s">
        <v>1984</v>
      </c>
      <c r="D687" s="8" t="s">
        <v>2</v>
      </c>
      <c r="E687" s="8" t="s">
        <v>790</v>
      </c>
      <c r="F687" s="2" t="str">
        <f t="shared" si="1"/>
        <v>Yes</v>
      </c>
      <c r="G687" s="2" t="str">
        <f t="shared" si="2"/>
        <v>Unknown</v>
      </c>
      <c r="H687" s="8" t="s">
        <v>127</v>
      </c>
      <c r="I687" s="8" t="s">
        <v>128</v>
      </c>
      <c r="J687" s="8" t="s">
        <v>97</v>
      </c>
      <c r="K687" s="8" t="s">
        <v>1968</v>
      </c>
      <c r="L687" s="8" t="s">
        <v>1985</v>
      </c>
      <c r="M687" s="8" t="s">
        <v>7</v>
      </c>
    </row>
    <row r="688" ht="15.0" hidden="1" customHeight="1">
      <c r="A688" s="8">
        <v>100455.0</v>
      </c>
      <c r="B688" s="8" t="s">
        <v>313</v>
      </c>
      <c r="C688" s="8" t="s">
        <v>1986</v>
      </c>
      <c r="D688" s="8" t="s">
        <v>49</v>
      </c>
      <c r="E688" s="2"/>
      <c r="F688" s="2" t="str">
        <f t="shared" si="1"/>
        <v>Yes</v>
      </c>
      <c r="G688" s="2" t="str">
        <f t="shared" si="2"/>
        <v>Yes</v>
      </c>
      <c r="H688" s="8" t="s">
        <v>231</v>
      </c>
      <c r="I688" s="8" t="s">
        <v>96</v>
      </c>
      <c r="J688" s="8" t="s">
        <v>97</v>
      </c>
      <c r="K688" s="8" t="s">
        <v>1968</v>
      </c>
      <c r="L688" s="8" t="s">
        <v>1987</v>
      </c>
      <c r="M688" s="8" t="s">
        <v>15</v>
      </c>
    </row>
    <row r="689" ht="15.0" hidden="1" customHeight="1">
      <c r="A689" s="8">
        <v>102174.0</v>
      </c>
      <c r="B689" s="8" t="s">
        <v>1988</v>
      </c>
      <c r="C689" s="8" t="s">
        <v>1989</v>
      </c>
      <c r="D689" s="8" t="s">
        <v>2</v>
      </c>
      <c r="E689" s="2"/>
      <c r="F689" s="2" t="str">
        <f t="shared" si="1"/>
        <v>No</v>
      </c>
      <c r="G689" s="2" t="str">
        <f t="shared" si="2"/>
        <v>No</v>
      </c>
      <c r="H689" s="8" t="s">
        <v>95</v>
      </c>
      <c r="I689" s="8" t="s">
        <v>96</v>
      </c>
      <c r="J689" s="8" t="s">
        <v>97</v>
      </c>
      <c r="K689" s="8" t="s">
        <v>1968</v>
      </c>
      <c r="L689" s="8" t="s">
        <v>1990</v>
      </c>
      <c r="M689" s="8" t="s">
        <v>15</v>
      </c>
    </row>
    <row r="690" ht="15.0" hidden="1" customHeight="1">
      <c r="A690" s="8">
        <v>102175.0</v>
      </c>
      <c r="B690" s="8" t="s">
        <v>1991</v>
      </c>
      <c r="C690" s="8" t="s">
        <v>252</v>
      </c>
      <c r="D690" s="8" t="s">
        <v>2</v>
      </c>
      <c r="E690" s="2"/>
      <c r="F690" s="2" t="str">
        <f t="shared" si="1"/>
        <v>No</v>
      </c>
      <c r="G690" s="2" t="str">
        <f t="shared" si="2"/>
        <v>No</v>
      </c>
      <c r="H690" s="8" t="s">
        <v>95</v>
      </c>
      <c r="I690" s="8" t="s">
        <v>96</v>
      </c>
      <c r="J690" s="8" t="s">
        <v>97</v>
      </c>
      <c r="K690" s="8" t="s">
        <v>1968</v>
      </c>
      <c r="L690" s="8" t="s">
        <v>1992</v>
      </c>
      <c r="M690" s="8" t="s">
        <v>15</v>
      </c>
    </row>
    <row r="691" ht="15.0" hidden="1" customHeight="1">
      <c r="A691" s="8">
        <v>100595.0</v>
      </c>
      <c r="B691" s="8" t="s">
        <v>1993</v>
      </c>
      <c r="C691" s="8" t="s">
        <v>489</v>
      </c>
      <c r="D691" s="8" t="s">
        <v>2</v>
      </c>
      <c r="E691" s="2"/>
      <c r="F691" s="2" t="str">
        <f t="shared" si="1"/>
        <v>Yes</v>
      </c>
      <c r="G691" s="2" t="str">
        <f t="shared" si="2"/>
        <v>Yes</v>
      </c>
      <c r="H691" s="8" t="s">
        <v>231</v>
      </c>
      <c r="I691" s="8" t="s">
        <v>96</v>
      </c>
      <c r="J691" s="8" t="s">
        <v>97</v>
      </c>
      <c r="K691" s="8" t="s">
        <v>1968</v>
      </c>
      <c r="L691" s="8" t="s">
        <v>1994</v>
      </c>
      <c r="M691" s="8" t="s">
        <v>15</v>
      </c>
    </row>
    <row r="692" ht="15.0" hidden="1" customHeight="1">
      <c r="A692" s="8">
        <v>102477.0</v>
      </c>
      <c r="B692" s="8" t="s">
        <v>1995</v>
      </c>
      <c r="C692" s="8" t="s">
        <v>874</v>
      </c>
      <c r="D692" s="8" t="s">
        <v>2</v>
      </c>
      <c r="E692" s="2"/>
      <c r="F692" s="2" t="str">
        <f t="shared" si="1"/>
        <v>No</v>
      </c>
      <c r="G692" s="2" t="str">
        <f t="shared" si="2"/>
        <v>No</v>
      </c>
      <c r="H692" s="8" t="s">
        <v>95</v>
      </c>
      <c r="I692" s="8" t="s">
        <v>96</v>
      </c>
      <c r="J692" s="8" t="s">
        <v>97</v>
      </c>
      <c r="K692" s="8" t="s">
        <v>1968</v>
      </c>
      <c r="L692" s="8" t="s">
        <v>1996</v>
      </c>
      <c r="M692" s="8" t="s">
        <v>7</v>
      </c>
    </row>
    <row r="693" ht="15.0" hidden="1" customHeight="1">
      <c r="A693" s="8">
        <v>100630.0</v>
      </c>
      <c r="B693" s="8" t="s">
        <v>1997</v>
      </c>
      <c r="C693" s="8" t="s">
        <v>914</v>
      </c>
      <c r="D693" s="8" t="s">
        <v>2</v>
      </c>
      <c r="E693" s="8" t="s">
        <v>579</v>
      </c>
      <c r="F693" s="2" t="str">
        <f t="shared" si="1"/>
        <v>No</v>
      </c>
      <c r="G693" s="2" t="str">
        <f t="shared" si="2"/>
        <v>No</v>
      </c>
      <c r="H693" s="8" t="s">
        <v>95</v>
      </c>
      <c r="I693" s="8" t="s">
        <v>96</v>
      </c>
      <c r="J693" s="8" t="s">
        <v>97</v>
      </c>
      <c r="K693" s="8" t="s">
        <v>1968</v>
      </c>
      <c r="L693" s="8" t="s">
        <v>1998</v>
      </c>
      <c r="M693" s="8" t="s">
        <v>15</v>
      </c>
    </row>
    <row r="694" ht="15.0" hidden="1" customHeight="1">
      <c r="A694" s="8">
        <v>100634.0</v>
      </c>
      <c r="B694" s="8" t="s">
        <v>991</v>
      </c>
      <c r="C694" s="8" t="s">
        <v>983</v>
      </c>
      <c r="D694" s="8" t="s">
        <v>2</v>
      </c>
      <c r="E694" s="2"/>
      <c r="F694" s="2" t="str">
        <f t="shared" si="1"/>
        <v>No</v>
      </c>
      <c r="G694" s="2" t="str">
        <f t="shared" si="2"/>
        <v>No</v>
      </c>
      <c r="H694" s="8" t="s">
        <v>95</v>
      </c>
      <c r="I694" s="8" t="s">
        <v>96</v>
      </c>
      <c r="J694" s="8" t="s">
        <v>97</v>
      </c>
      <c r="K694" s="8" t="s">
        <v>1968</v>
      </c>
      <c r="L694" s="8" t="s">
        <v>1999</v>
      </c>
      <c r="M694" s="8" t="s">
        <v>25</v>
      </c>
    </row>
    <row r="695" ht="15.0" hidden="1" customHeight="1">
      <c r="A695" s="8">
        <v>102184.0</v>
      </c>
      <c r="B695" s="8" t="s">
        <v>2000</v>
      </c>
      <c r="C695" s="8" t="s">
        <v>729</v>
      </c>
      <c r="D695" s="8" t="s">
        <v>2</v>
      </c>
      <c r="E695" s="2"/>
      <c r="F695" s="2" t="str">
        <f t="shared" si="1"/>
        <v>No</v>
      </c>
      <c r="G695" s="2" t="str">
        <f t="shared" si="2"/>
        <v>No</v>
      </c>
      <c r="H695" s="8" t="s">
        <v>95</v>
      </c>
      <c r="I695" s="8" t="s">
        <v>96</v>
      </c>
      <c r="J695" s="8" t="s">
        <v>97</v>
      </c>
      <c r="K695" s="8" t="s">
        <v>1968</v>
      </c>
      <c r="L695" s="8" t="s">
        <v>2001</v>
      </c>
      <c r="M695" s="8" t="s">
        <v>15</v>
      </c>
    </row>
    <row r="696" ht="15.0" hidden="1" customHeight="1">
      <c r="A696" s="8">
        <v>100738.0</v>
      </c>
      <c r="B696" s="8" t="s">
        <v>2002</v>
      </c>
      <c r="C696" s="8" t="s">
        <v>800</v>
      </c>
      <c r="D696" s="8" t="s">
        <v>2</v>
      </c>
      <c r="E696" s="8" t="s">
        <v>579</v>
      </c>
      <c r="F696" s="2" t="str">
        <f t="shared" si="1"/>
        <v>No</v>
      </c>
      <c r="G696" s="2" t="str">
        <f t="shared" si="2"/>
        <v>No</v>
      </c>
      <c r="H696" s="8" t="s">
        <v>95</v>
      </c>
      <c r="I696" s="8" t="s">
        <v>96</v>
      </c>
      <c r="J696" s="8" t="s">
        <v>97</v>
      </c>
      <c r="K696" s="8" t="s">
        <v>1968</v>
      </c>
      <c r="L696" s="8" t="s">
        <v>2003</v>
      </c>
      <c r="M696" s="8" t="s">
        <v>15</v>
      </c>
    </row>
    <row r="697" ht="15.0" hidden="1" customHeight="1">
      <c r="A697" s="8">
        <v>100743.0</v>
      </c>
      <c r="B697" s="8" t="s">
        <v>2004</v>
      </c>
      <c r="C697" s="8" t="s">
        <v>2005</v>
      </c>
      <c r="D697" s="8" t="s">
        <v>2</v>
      </c>
      <c r="E697" s="8" t="s">
        <v>601</v>
      </c>
      <c r="F697" s="2" t="str">
        <f t="shared" si="1"/>
        <v>Yes</v>
      </c>
      <c r="G697" s="2" t="str">
        <f t="shared" si="2"/>
        <v>Yes</v>
      </c>
      <c r="H697" s="8" t="s">
        <v>107</v>
      </c>
      <c r="I697" s="8" t="s">
        <v>96</v>
      </c>
      <c r="J697" s="8" t="s">
        <v>97</v>
      </c>
      <c r="K697" s="8" t="s">
        <v>1968</v>
      </c>
      <c r="L697" s="8" t="s">
        <v>2006</v>
      </c>
      <c r="M697" s="8" t="s">
        <v>15</v>
      </c>
    </row>
    <row r="698" ht="15.0" hidden="1" customHeight="1">
      <c r="A698" s="8">
        <v>102182.0</v>
      </c>
      <c r="B698" s="8" t="s">
        <v>2007</v>
      </c>
      <c r="C698" s="8" t="s">
        <v>447</v>
      </c>
      <c r="D698" s="8" t="s">
        <v>2</v>
      </c>
      <c r="E698" s="2"/>
      <c r="F698" s="2" t="str">
        <f t="shared" si="1"/>
        <v>No</v>
      </c>
      <c r="G698" s="2" t="str">
        <f t="shared" si="2"/>
        <v>No</v>
      </c>
      <c r="H698" s="8" t="s">
        <v>95</v>
      </c>
      <c r="I698" s="8" t="s">
        <v>96</v>
      </c>
      <c r="J698" s="8" t="s">
        <v>97</v>
      </c>
      <c r="K698" s="8" t="s">
        <v>1968</v>
      </c>
      <c r="L698" s="8" t="s">
        <v>2008</v>
      </c>
      <c r="M698" s="8" t="s">
        <v>15</v>
      </c>
    </row>
    <row r="699" ht="15.0" hidden="1" customHeight="1">
      <c r="A699" s="8">
        <v>102255.0</v>
      </c>
      <c r="B699" s="8" t="s">
        <v>2009</v>
      </c>
      <c r="C699" s="8" t="s">
        <v>1331</v>
      </c>
      <c r="D699" s="8" t="s">
        <v>2</v>
      </c>
      <c r="E699" s="2"/>
      <c r="F699" s="2" t="str">
        <f t="shared" si="1"/>
        <v>No</v>
      </c>
      <c r="G699" s="2" t="str">
        <f t="shared" si="2"/>
        <v>No</v>
      </c>
      <c r="H699" s="8" t="s">
        <v>95</v>
      </c>
      <c r="I699" s="8" t="s">
        <v>96</v>
      </c>
      <c r="J699" s="8" t="s">
        <v>97</v>
      </c>
      <c r="K699" s="8" t="s">
        <v>1968</v>
      </c>
      <c r="L699" s="8" t="s">
        <v>2010</v>
      </c>
      <c r="M699" s="8" t="s">
        <v>15</v>
      </c>
    </row>
    <row r="700" ht="15.0" hidden="1" customHeight="1">
      <c r="A700" s="8">
        <v>102869.0</v>
      </c>
      <c r="B700" s="8" t="s">
        <v>1927</v>
      </c>
      <c r="C700" s="8" t="s">
        <v>2011</v>
      </c>
      <c r="D700" s="8" t="s">
        <v>2</v>
      </c>
      <c r="E700" s="2"/>
      <c r="F700" s="2" t="str">
        <f t="shared" si="1"/>
        <v>Yes</v>
      </c>
      <c r="G700" s="2" t="str">
        <f t="shared" si="2"/>
        <v>Yes</v>
      </c>
      <c r="H700" s="8" t="s">
        <v>107</v>
      </c>
      <c r="I700" s="8" t="s">
        <v>96</v>
      </c>
      <c r="J700" s="8" t="s">
        <v>97</v>
      </c>
      <c r="K700" s="8" t="s">
        <v>1968</v>
      </c>
      <c r="L700" s="8" t="s">
        <v>2012</v>
      </c>
      <c r="M700" s="8" t="s">
        <v>7</v>
      </c>
    </row>
    <row r="701" ht="15.0" hidden="1" customHeight="1">
      <c r="A701" s="8">
        <v>100809.0</v>
      </c>
      <c r="B701" s="8" t="s">
        <v>2013</v>
      </c>
      <c r="C701" s="8" t="s">
        <v>226</v>
      </c>
      <c r="D701" s="8" t="s">
        <v>2</v>
      </c>
      <c r="E701" s="2"/>
      <c r="F701" s="2" t="str">
        <f t="shared" si="1"/>
        <v>No</v>
      </c>
      <c r="G701" s="2" t="str">
        <f t="shared" si="2"/>
        <v>No</v>
      </c>
      <c r="H701" s="8" t="s">
        <v>95</v>
      </c>
      <c r="I701" s="8" t="s">
        <v>96</v>
      </c>
      <c r="J701" s="8" t="s">
        <v>97</v>
      </c>
      <c r="K701" s="8" t="s">
        <v>1968</v>
      </c>
      <c r="L701" s="8" t="s">
        <v>2014</v>
      </c>
      <c r="M701" s="8" t="s">
        <v>15</v>
      </c>
    </row>
    <row r="702" ht="15.0" hidden="1" customHeight="1">
      <c r="A702" s="8">
        <v>100820.0</v>
      </c>
      <c r="B702" s="8" t="s">
        <v>2015</v>
      </c>
      <c r="C702" s="8" t="s">
        <v>1221</v>
      </c>
      <c r="D702" s="8" t="s">
        <v>113</v>
      </c>
      <c r="E702" s="2"/>
      <c r="F702" s="2" t="str">
        <f t="shared" si="1"/>
        <v>Yes</v>
      </c>
      <c r="G702" s="2" t="str">
        <f t="shared" si="2"/>
        <v>Yes</v>
      </c>
      <c r="H702" s="8" t="s">
        <v>107</v>
      </c>
      <c r="I702" s="8" t="s">
        <v>96</v>
      </c>
      <c r="J702" s="8" t="s">
        <v>97</v>
      </c>
      <c r="K702" s="8" t="s">
        <v>1968</v>
      </c>
      <c r="L702" s="8" t="s">
        <v>2016</v>
      </c>
      <c r="M702" s="8" t="s">
        <v>7</v>
      </c>
    </row>
    <row r="703" ht="15.0" hidden="1" customHeight="1">
      <c r="A703" s="8">
        <v>102131.0</v>
      </c>
      <c r="B703" s="8" t="s">
        <v>2017</v>
      </c>
      <c r="C703" s="8" t="s">
        <v>1859</v>
      </c>
      <c r="D703" s="8" t="s">
        <v>2</v>
      </c>
      <c r="E703" s="2"/>
      <c r="F703" s="2" t="str">
        <f t="shared" si="1"/>
        <v>No</v>
      </c>
      <c r="G703" s="2" t="str">
        <f t="shared" si="2"/>
        <v>No</v>
      </c>
      <c r="H703" s="8" t="s">
        <v>95</v>
      </c>
      <c r="I703" s="8" t="s">
        <v>96</v>
      </c>
      <c r="J703" s="8" t="s">
        <v>97</v>
      </c>
      <c r="K703" s="8" t="s">
        <v>1968</v>
      </c>
      <c r="L703" s="8" t="s">
        <v>2018</v>
      </c>
      <c r="M703" s="8" t="s">
        <v>7</v>
      </c>
    </row>
    <row r="704" ht="15.0" hidden="1" customHeight="1">
      <c r="A704" s="8">
        <v>102181.0</v>
      </c>
      <c r="B704" s="8" t="s">
        <v>903</v>
      </c>
      <c r="C704" s="8" t="s">
        <v>2019</v>
      </c>
      <c r="D704" s="8" t="s">
        <v>2</v>
      </c>
      <c r="E704" s="2"/>
      <c r="F704" s="2" t="str">
        <f t="shared" si="1"/>
        <v>Yes</v>
      </c>
      <c r="G704" s="2" t="str">
        <f t="shared" si="2"/>
        <v>Yes</v>
      </c>
      <c r="H704" s="8" t="s">
        <v>107</v>
      </c>
      <c r="I704" s="8" t="s">
        <v>96</v>
      </c>
      <c r="J704" s="8" t="s">
        <v>97</v>
      </c>
      <c r="K704" s="8" t="s">
        <v>1968</v>
      </c>
      <c r="L704" s="8" t="s">
        <v>2020</v>
      </c>
      <c r="M704" s="8" t="s">
        <v>7</v>
      </c>
    </row>
    <row r="705" ht="15.0" hidden="1" customHeight="1">
      <c r="A705" s="8">
        <v>101071.0</v>
      </c>
      <c r="B705" s="8" t="s">
        <v>910</v>
      </c>
      <c r="C705" s="8" t="s">
        <v>2021</v>
      </c>
      <c r="D705" s="8" t="s">
        <v>203</v>
      </c>
      <c r="E705" s="8" t="s">
        <v>2022</v>
      </c>
      <c r="F705" s="2" t="str">
        <f t="shared" si="1"/>
        <v>No</v>
      </c>
      <c r="G705" s="2" t="str">
        <f t="shared" si="2"/>
        <v>No</v>
      </c>
      <c r="H705" s="8" t="s">
        <v>259</v>
      </c>
      <c r="I705" s="8" t="s">
        <v>96</v>
      </c>
      <c r="J705" s="8" t="s">
        <v>97</v>
      </c>
      <c r="K705" s="8" t="s">
        <v>1968</v>
      </c>
      <c r="L705" s="8" t="s">
        <v>2023</v>
      </c>
      <c r="M705" s="8" t="s">
        <v>15</v>
      </c>
    </row>
    <row r="706" ht="15.0" hidden="1" customHeight="1">
      <c r="A706" s="8">
        <v>101181.0</v>
      </c>
      <c r="B706" s="8" t="s">
        <v>2024</v>
      </c>
      <c r="C706" s="8" t="s">
        <v>166</v>
      </c>
      <c r="D706" s="8" t="s">
        <v>72</v>
      </c>
      <c r="E706" s="2"/>
      <c r="F706" s="2" t="str">
        <f t="shared" si="1"/>
        <v>No</v>
      </c>
      <c r="G706" s="2" t="str">
        <f t="shared" si="2"/>
        <v>No</v>
      </c>
      <c r="H706" s="8" t="s">
        <v>95</v>
      </c>
      <c r="I706" s="8" t="s">
        <v>96</v>
      </c>
      <c r="J706" s="8" t="s">
        <v>97</v>
      </c>
      <c r="K706" s="8" t="s">
        <v>1968</v>
      </c>
      <c r="L706" s="8" t="s">
        <v>2025</v>
      </c>
      <c r="M706" s="8" t="s">
        <v>15</v>
      </c>
    </row>
    <row r="707" ht="15.0" hidden="1" customHeight="1">
      <c r="A707" s="8">
        <v>102487.0</v>
      </c>
      <c r="B707" s="8" t="s">
        <v>2026</v>
      </c>
      <c r="C707" s="8" t="s">
        <v>2027</v>
      </c>
      <c r="D707" s="8" t="s">
        <v>2</v>
      </c>
      <c r="E707" s="2"/>
      <c r="F707" s="2" t="str">
        <f t="shared" si="1"/>
        <v>No</v>
      </c>
      <c r="G707" s="2" t="str">
        <f t="shared" si="2"/>
        <v>No</v>
      </c>
      <c r="H707" s="8" t="s">
        <v>95</v>
      </c>
      <c r="I707" s="8" t="s">
        <v>96</v>
      </c>
      <c r="J707" s="8" t="s">
        <v>97</v>
      </c>
      <c r="K707" s="8" t="s">
        <v>1968</v>
      </c>
      <c r="L707" s="8" t="s">
        <v>2028</v>
      </c>
      <c r="M707" s="8" t="s">
        <v>7</v>
      </c>
    </row>
    <row r="708" ht="15.0" hidden="1" customHeight="1">
      <c r="A708" s="8">
        <v>102698.0</v>
      </c>
      <c r="B708" s="8" t="s">
        <v>788</v>
      </c>
      <c r="C708" s="8" t="s">
        <v>561</v>
      </c>
      <c r="D708" s="8" t="s">
        <v>2</v>
      </c>
      <c r="E708" s="2"/>
      <c r="F708" s="2" t="str">
        <f t="shared" si="1"/>
        <v>No</v>
      </c>
      <c r="G708" s="2" t="str">
        <f t="shared" si="2"/>
        <v>No</v>
      </c>
      <c r="H708" s="8" t="s">
        <v>95</v>
      </c>
      <c r="I708" s="8" t="s">
        <v>96</v>
      </c>
      <c r="J708" s="8" t="s">
        <v>97</v>
      </c>
      <c r="K708" s="8" t="s">
        <v>1968</v>
      </c>
      <c r="L708" s="8" t="s">
        <v>2029</v>
      </c>
      <c r="M708" s="8" t="s">
        <v>25</v>
      </c>
    </row>
    <row r="709" ht="15.0" hidden="1" customHeight="1">
      <c r="A709" s="8">
        <v>101669.0</v>
      </c>
      <c r="B709" s="8" t="s">
        <v>2030</v>
      </c>
      <c r="C709" s="8" t="s">
        <v>2031</v>
      </c>
      <c r="D709" s="8" t="s">
        <v>43</v>
      </c>
      <c r="E709" s="8" t="s">
        <v>579</v>
      </c>
      <c r="F709" s="2" t="str">
        <f t="shared" si="1"/>
        <v>No</v>
      </c>
      <c r="G709" s="2" t="str">
        <f t="shared" si="2"/>
        <v>No</v>
      </c>
      <c r="H709" s="8" t="s">
        <v>95</v>
      </c>
      <c r="I709" s="8" t="s">
        <v>96</v>
      </c>
      <c r="J709" s="8" t="s">
        <v>97</v>
      </c>
      <c r="K709" s="8" t="s">
        <v>1968</v>
      </c>
      <c r="L709" s="8" t="s">
        <v>2032</v>
      </c>
      <c r="M709" s="8" t="s">
        <v>15</v>
      </c>
    </row>
    <row r="710" ht="15.0" hidden="1" customHeight="1">
      <c r="A710" s="8">
        <v>101490.0</v>
      </c>
      <c r="B710" s="8" t="s">
        <v>2033</v>
      </c>
      <c r="C710" s="8" t="s">
        <v>2034</v>
      </c>
      <c r="D710" s="8" t="s">
        <v>343</v>
      </c>
      <c r="E710" s="2"/>
      <c r="F710" s="2" t="str">
        <f t="shared" si="1"/>
        <v>Yes</v>
      </c>
      <c r="G710" s="2" t="str">
        <f t="shared" si="2"/>
        <v>Unknown</v>
      </c>
      <c r="H710" s="8" t="s">
        <v>127</v>
      </c>
      <c r="I710" s="8" t="s">
        <v>128</v>
      </c>
      <c r="J710" s="8" t="s">
        <v>97</v>
      </c>
      <c r="K710" s="8" t="s">
        <v>1968</v>
      </c>
      <c r="L710" s="8" t="s">
        <v>2035</v>
      </c>
      <c r="M710" s="8" t="s">
        <v>7</v>
      </c>
    </row>
    <row r="711" ht="15.0" hidden="1" customHeight="1">
      <c r="A711" s="8">
        <v>102144.0</v>
      </c>
      <c r="B711" s="8" t="s">
        <v>2036</v>
      </c>
      <c r="C711" s="8" t="s">
        <v>958</v>
      </c>
      <c r="D711" s="8" t="s">
        <v>2</v>
      </c>
      <c r="E711" s="2"/>
      <c r="F711" s="2" t="str">
        <f t="shared" si="1"/>
        <v>No</v>
      </c>
      <c r="G711" s="2" t="str">
        <f t="shared" si="2"/>
        <v>No</v>
      </c>
      <c r="H711" s="8" t="s">
        <v>95</v>
      </c>
      <c r="I711" s="8" t="s">
        <v>96</v>
      </c>
      <c r="J711" s="8" t="s">
        <v>97</v>
      </c>
      <c r="K711" s="8" t="s">
        <v>1968</v>
      </c>
      <c r="L711" s="8" t="s">
        <v>2037</v>
      </c>
      <c r="M711" s="8" t="s">
        <v>15</v>
      </c>
    </row>
    <row r="712" ht="15.0" hidden="1" customHeight="1">
      <c r="A712" s="8">
        <v>102056.0</v>
      </c>
      <c r="B712" s="8" t="s">
        <v>2038</v>
      </c>
      <c r="C712" s="8" t="s">
        <v>2039</v>
      </c>
      <c r="D712" s="8" t="s">
        <v>152</v>
      </c>
      <c r="E712" s="2"/>
      <c r="F712" s="2" t="str">
        <f t="shared" si="1"/>
        <v>Yes</v>
      </c>
      <c r="G712" s="2" t="str">
        <f t="shared" si="2"/>
        <v>Unknown</v>
      </c>
      <c r="H712" s="8" t="s">
        <v>127</v>
      </c>
      <c r="I712" s="8" t="s">
        <v>128</v>
      </c>
      <c r="J712" s="8" t="s">
        <v>97</v>
      </c>
      <c r="K712" s="8" t="s">
        <v>1968</v>
      </c>
      <c r="L712" s="8" t="s">
        <v>2040</v>
      </c>
      <c r="M712" s="8" t="s">
        <v>7</v>
      </c>
    </row>
    <row r="713" ht="15.0" hidden="1" customHeight="1">
      <c r="A713" s="8">
        <v>101596.0</v>
      </c>
      <c r="B713" s="8" t="s">
        <v>2041</v>
      </c>
      <c r="C713" s="8" t="s">
        <v>942</v>
      </c>
      <c r="D713" s="8" t="s">
        <v>2</v>
      </c>
      <c r="E713" s="8" t="s">
        <v>579</v>
      </c>
      <c r="F713" s="2" t="str">
        <f t="shared" si="1"/>
        <v>No</v>
      </c>
      <c r="G713" s="2" t="str">
        <f t="shared" si="2"/>
        <v>No</v>
      </c>
      <c r="H713" s="8" t="s">
        <v>95</v>
      </c>
      <c r="I713" s="8" t="s">
        <v>96</v>
      </c>
      <c r="J713" s="8" t="s">
        <v>97</v>
      </c>
      <c r="K713" s="8" t="s">
        <v>1968</v>
      </c>
      <c r="L713" s="8" t="s">
        <v>2042</v>
      </c>
      <c r="M713" s="8" t="s">
        <v>15</v>
      </c>
    </row>
    <row r="714" ht="15.0" hidden="1" customHeight="1">
      <c r="A714" s="8">
        <v>101609.0</v>
      </c>
      <c r="B714" s="8" t="s">
        <v>2043</v>
      </c>
      <c r="C714" s="8" t="s">
        <v>209</v>
      </c>
      <c r="D714" s="8" t="s">
        <v>5</v>
      </c>
      <c r="E714" s="2"/>
      <c r="F714" s="2" t="str">
        <f t="shared" si="1"/>
        <v>No</v>
      </c>
      <c r="G714" s="2" t="str">
        <f t="shared" si="2"/>
        <v>No</v>
      </c>
      <c r="H714" s="8" t="s">
        <v>95</v>
      </c>
      <c r="I714" s="8" t="s">
        <v>96</v>
      </c>
      <c r="J714" s="8" t="s">
        <v>97</v>
      </c>
      <c r="K714" s="8" t="s">
        <v>1968</v>
      </c>
      <c r="L714" s="8" t="s">
        <v>2044</v>
      </c>
      <c r="M714" s="8" t="s">
        <v>15</v>
      </c>
    </row>
    <row r="715" ht="15.0" hidden="1" customHeight="1">
      <c r="A715" s="8">
        <v>102696.0</v>
      </c>
      <c r="B715" s="8" t="s">
        <v>2045</v>
      </c>
      <c r="C715" s="8" t="s">
        <v>820</v>
      </c>
      <c r="D715" s="8" t="s">
        <v>49</v>
      </c>
      <c r="E715" s="2"/>
      <c r="F715" s="2" t="str">
        <f t="shared" si="1"/>
        <v>No</v>
      </c>
      <c r="G715" s="2" t="str">
        <f t="shared" si="2"/>
        <v>No</v>
      </c>
      <c r="H715" s="8" t="s">
        <v>95</v>
      </c>
      <c r="I715" s="8" t="s">
        <v>96</v>
      </c>
      <c r="J715" s="8" t="s">
        <v>97</v>
      </c>
      <c r="K715" s="8" t="s">
        <v>1968</v>
      </c>
      <c r="L715" s="8" t="s">
        <v>2046</v>
      </c>
      <c r="M715" s="8" t="s">
        <v>15</v>
      </c>
    </row>
    <row r="716" ht="15.0" hidden="1" customHeight="1">
      <c r="A716" s="8">
        <v>102509.0</v>
      </c>
      <c r="B716" s="8" t="s">
        <v>2047</v>
      </c>
      <c r="C716" s="8" t="s">
        <v>2048</v>
      </c>
      <c r="D716" s="8" t="s">
        <v>1372</v>
      </c>
      <c r="E716" s="2"/>
      <c r="F716" s="2" t="str">
        <f t="shared" si="1"/>
        <v>Yes</v>
      </c>
      <c r="G716" s="2" t="str">
        <f t="shared" si="2"/>
        <v>Yes</v>
      </c>
      <c r="H716" s="8" t="s">
        <v>107</v>
      </c>
      <c r="I716" s="8" t="s">
        <v>96</v>
      </c>
      <c r="J716" s="8" t="s">
        <v>97</v>
      </c>
      <c r="K716" s="8" t="s">
        <v>1968</v>
      </c>
      <c r="L716" s="8" t="s">
        <v>2049</v>
      </c>
      <c r="M716" s="8" t="s">
        <v>15</v>
      </c>
    </row>
    <row r="717" ht="15.0" hidden="1" customHeight="1">
      <c r="A717" s="8">
        <v>101684.0</v>
      </c>
      <c r="B717" s="8" t="s">
        <v>2050</v>
      </c>
      <c r="C717" s="8" t="s">
        <v>820</v>
      </c>
      <c r="D717" s="8" t="s">
        <v>93</v>
      </c>
      <c r="E717" s="2"/>
      <c r="F717" s="2" t="str">
        <f t="shared" si="1"/>
        <v>No</v>
      </c>
      <c r="G717" s="2" t="str">
        <f t="shared" si="2"/>
        <v>No</v>
      </c>
      <c r="H717" s="8" t="s">
        <v>95</v>
      </c>
      <c r="I717" s="8" t="s">
        <v>96</v>
      </c>
      <c r="J717" s="8" t="s">
        <v>97</v>
      </c>
      <c r="K717" s="8" t="s">
        <v>1968</v>
      </c>
      <c r="L717" s="8" t="s">
        <v>2051</v>
      </c>
      <c r="M717" s="8" t="s">
        <v>15</v>
      </c>
    </row>
    <row r="718" ht="15.0" hidden="1" customHeight="1">
      <c r="A718" s="8">
        <v>101691.0</v>
      </c>
      <c r="B718" s="8" t="s">
        <v>2052</v>
      </c>
      <c r="C718" s="8" t="s">
        <v>2053</v>
      </c>
      <c r="D718" s="8" t="s">
        <v>2</v>
      </c>
      <c r="E718" s="2"/>
      <c r="F718" s="2" t="str">
        <f t="shared" si="1"/>
        <v>Yes</v>
      </c>
      <c r="G718" s="2" t="str">
        <f t="shared" si="2"/>
        <v>Yes</v>
      </c>
      <c r="H718" s="8" t="s">
        <v>107</v>
      </c>
      <c r="I718" s="8" t="s">
        <v>96</v>
      </c>
      <c r="J718" s="8" t="s">
        <v>97</v>
      </c>
      <c r="K718" s="8" t="s">
        <v>1968</v>
      </c>
      <c r="L718" s="8" t="s">
        <v>2054</v>
      </c>
      <c r="M718" s="8" t="s">
        <v>7</v>
      </c>
    </row>
    <row r="719" ht="15.0" hidden="1" customHeight="1">
      <c r="A719" s="8">
        <v>101795.0</v>
      </c>
      <c r="B719" s="8" t="s">
        <v>2055</v>
      </c>
      <c r="C719" s="8" t="s">
        <v>2056</v>
      </c>
      <c r="D719" s="8" t="s">
        <v>2</v>
      </c>
      <c r="E719" s="8" t="s">
        <v>579</v>
      </c>
      <c r="F719" s="2" t="str">
        <f t="shared" si="1"/>
        <v>No</v>
      </c>
      <c r="G719" s="2" t="str">
        <f t="shared" si="2"/>
        <v>No</v>
      </c>
      <c r="H719" s="8" t="s">
        <v>95</v>
      </c>
      <c r="I719" s="8" t="s">
        <v>96</v>
      </c>
      <c r="J719" s="8" t="s">
        <v>97</v>
      </c>
      <c r="K719" s="8" t="s">
        <v>1968</v>
      </c>
      <c r="L719" s="8" t="s">
        <v>2057</v>
      </c>
      <c r="M719" s="8" t="s">
        <v>15</v>
      </c>
    </row>
    <row r="720" ht="15.0" hidden="1" customHeight="1">
      <c r="A720" s="8">
        <v>101895.0</v>
      </c>
      <c r="B720" s="8" t="s">
        <v>2058</v>
      </c>
      <c r="C720" s="8" t="s">
        <v>2059</v>
      </c>
      <c r="D720" s="8" t="s">
        <v>43</v>
      </c>
      <c r="E720" s="2"/>
      <c r="F720" s="2" t="str">
        <f t="shared" si="1"/>
        <v>No</v>
      </c>
      <c r="G720" s="2" t="str">
        <f t="shared" si="2"/>
        <v>No</v>
      </c>
      <c r="H720" s="8" t="s">
        <v>95</v>
      </c>
      <c r="I720" s="8" t="s">
        <v>96</v>
      </c>
      <c r="J720" s="8" t="s">
        <v>97</v>
      </c>
      <c r="K720" s="8" t="s">
        <v>1968</v>
      </c>
      <c r="L720" s="8" t="s">
        <v>2060</v>
      </c>
      <c r="M720" s="8" t="s">
        <v>25</v>
      </c>
    </row>
    <row r="721" ht="15.0" hidden="1" customHeight="1">
      <c r="A721" s="8">
        <v>102697.0</v>
      </c>
      <c r="B721" s="8" t="s">
        <v>2061</v>
      </c>
      <c r="C721" s="8" t="s">
        <v>489</v>
      </c>
      <c r="D721" s="8" t="s">
        <v>2</v>
      </c>
      <c r="E721" s="2"/>
      <c r="F721" s="2" t="str">
        <f t="shared" si="1"/>
        <v>Yes</v>
      </c>
      <c r="G721" s="2" t="str">
        <f t="shared" si="2"/>
        <v>Unknown</v>
      </c>
      <c r="H721" s="8" t="s">
        <v>127</v>
      </c>
      <c r="I721" s="8" t="s">
        <v>128</v>
      </c>
      <c r="J721" s="8" t="s">
        <v>97</v>
      </c>
      <c r="K721" s="8" t="s">
        <v>1968</v>
      </c>
      <c r="L721" s="8" t="s">
        <v>2062</v>
      </c>
      <c r="M721" s="8" t="s">
        <v>25</v>
      </c>
    </row>
    <row r="722" ht="15.0" hidden="1" customHeight="1">
      <c r="A722" s="8">
        <v>101926.0</v>
      </c>
      <c r="B722" s="8" t="s">
        <v>2063</v>
      </c>
      <c r="C722" s="8" t="s">
        <v>1584</v>
      </c>
      <c r="D722" s="8" t="s">
        <v>203</v>
      </c>
      <c r="E722" s="8" t="s">
        <v>579</v>
      </c>
      <c r="F722" s="2" t="str">
        <f t="shared" si="1"/>
        <v>No</v>
      </c>
      <c r="G722" s="2" t="str">
        <f t="shared" si="2"/>
        <v>No</v>
      </c>
      <c r="H722" s="8" t="s">
        <v>95</v>
      </c>
      <c r="I722" s="8" t="s">
        <v>96</v>
      </c>
      <c r="J722" s="8" t="s">
        <v>97</v>
      </c>
      <c r="K722" s="8" t="s">
        <v>1968</v>
      </c>
      <c r="L722" s="8" t="s">
        <v>2064</v>
      </c>
      <c r="M722" s="8" t="s">
        <v>15</v>
      </c>
    </row>
    <row r="723" ht="15.0" hidden="1" customHeight="1">
      <c r="A723" s="8">
        <v>102476.0</v>
      </c>
      <c r="B723" s="8" t="s">
        <v>2065</v>
      </c>
      <c r="C723" s="8" t="s">
        <v>2066</v>
      </c>
      <c r="D723" s="8" t="s">
        <v>113</v>
      </c>
      <c r="E723" s="2"/>
      <c r="F723" s="2" t="str">
        <f t="shared" si="1"/>
        <v>Yes</v>
      </c>
      <c r="G723" s="2" t="str">
        <f t="shared" si="2"/>
        <v>Yes</v>
      </c>
      <c r="H723" s="8" t="s">
        <v>107</v>
      </c>
      <c r="I723" s="8" t="s">
        <v>96</v>
      </c>
      <c r="J723" s="8" t="s">
        <v>97</v>
      </c>
      <c r="K723" s="8" t="s">
        <v>1968</v>
      </c>
      <c r="L723" s="8" t="s">
        <v>2067</v>
      </c>
      <c r="M723" s="8" t="s">
        <v>15</v>
      </c>
    </row>
    <row r="724" ht="15.0" hidden="1" customHeight="1">
      <c r="A724" s="8">
        <v>102031.0</v>
      </c>
      <c r="B724" s="8" t="s">
        <v>2068</v>
      </c>
      <c r="C724" s="8" t="s">
        <v>215</v>
      </c>
      <c r="D724" s="8" t="s">
        <v>2</v>
      </c>
      <c r="E724" s="8" t="s">
        <v>579</v>
      </c>
      <c r="F724" s="2" t="str">
        <f t="shared" si="1"/>
        <v>No</v>
      </c>
      <c r="G724" s="2" t="str">
        <f t="shared" si="2"/>
        <v>No</v>
      </c>
      <c r="H724" s="8" t="s">
        <v>95</v>
      </c>
      <c r="I724" s="8" t="s">
        <v>96</v>
      </c>
      <c r="J724" s="8" t="s">
        <v>97</v>
      </c>
      <c r="K724" s="8" t="s">
        <v>1968</v>
      </c>
      <c r="L724" s="8" t="s">
        <v>2069</v>
      </c>
      <c r="M724" s="8" t="s">
        <v>15</v>
      </c>
    </row>
    <row r="725" ht="15.0" hidden="1" customHeight="1">
      <c r="A725" s="8">
        <v>100097.0</v>
      </c>
      <c r="B725" s="8" t="s">
        <v>2070</v>
      </c>
      <c r="C725" s="8" t="s">
        <v>266</v>
      </c>
      <c r="D725" s="8" t="s">
        <v>5</v>
      </c>
      <c r="E725" s="8" t="s">
        <v>579</v>
      </c>
      <c r="F725" s="2" t="str">
        <f t="shared" si="1"/>
        <v>No</v>
      </c>
      <c r="G725" s="2" t="str">
        <f t="shared" si="2"/>
        <v>No</v>
      </c>
      <c r="H725" s="8" t="s">
        <v>95</v>
      </c>
      <c r="I725" s="8" t="s">
        <v>96</v>
      </c>
      <c r="J725" s="8" t="s">
        <v>97</v>
      </c>
      <c r="K725" s="8" t="s">
        <v>2071</v>
      </c>
      <c r="L725" s="8" t="s">
        <v>2072</v>
      </c>
      <c r="M725" s="8" t="s">
        <v>15</v>
      </c>
    </row>
    <row r="726" ht="15.0" hidden="1" customHeight="1">
      <c r="A726" s="8">
        <v>102152.0</v>
      </c>
      <c r="B726" s="8" t="s">
        <v>2073</v>
      </c>
      <c r="C726" s="8" t="s">
        <v>780</v>
      </c>
      <c r="D726" s="8" t="s">
        <v>49</v>
      </c>
      <c r="E726" s="2"/>
      <c r="F726" s="2" t="str">
        <f t="shared" si="1"/>
        <v>Yes</v>
      </c>
      <c r="G726" s="2" t="str">
        <f t="shared" si="2"/>
        <v>Yes</v>
      </c>
      <c r="H726" s="8" t="s">
        <v>231</v>
      </c>
      <c r="I726" s="8" t="s">
        <v>96</v>
      </c>
      <c r="J726" s="8" t="s">
        <v>97</v>
      </c>
      <c r="K726" s="8" t="s">
        <v>2071</v>
      </c>
      <c r="L726" s="8" t="s">
        <v>2074</v>
      </c>
      <c r="M726" s="8" t="s">
        <v>15</v>
      </c>
    </row>
    <row r="727" ht="15.0" hidden="1" customHeight="1">
      <c r="A727" s="8">
        <v>102873.0</v>
      </c>
      <c r="B727" s="8" t="s">
        <v>2075</v>
      </c>
      <c r="C727" s="8" t="s">
        <v>2076</v>
      </c>
      <c r="D727" s="8" t="s">
        <v>2</v>
      </c>
      <c r="E727" s="2"/>
      <c r="F727" s="2" t="str">
        <f t="shared" si="1"/>
        <v>No</v>
      </c>
      <c r="G727" s="2" t="str">
        <f t="shared" si="2"/>
        <v>No</v>
      </c>
      <c r="H727" s="8" t="s">
        <v>95</v>
      </c>
      <c r="I727" s="8" t="s">
        <v>96</v>
      </c>
      <c r="J727" s="8" t="s">
        <v>97</v>
      </c>
      <c r="K727" s="8" t="s">
        <v>2071</v>
      </c>
      <c r="L727" s="8" t="s">
        <v>2077</v>
      </c>
      <c r="M727" s="8" t="s">
        <v>15</v>
      </c>
    </row>
    <row r="728" ht="15.0" hidden="1" customHeight="1">
      <c r="A728" s="8">
        <v>102638.0</v>
      </c>
      <c r="B728" s="8" t="s">
        <v>2078</v>
      </c>
      <c r="C728" s="8" t="s">
        <v>1066</v>
      </c>
      <c r="D728" s="8" t="s">
        <v>1372</v>
      </c>
      <c r="E728" s="2"/>
      <c r="F728" s="2" t="str">
        <f t="shared" si="1"/>
        <v>No</v>
      </c>
      <c r="G728" s="2" t="str">
        <f t="shared" si="2"/>
        <v>No</v>
      </c>
      <c r="H728" s="8" t="s">
        <v>95</v>
      </c>
      <c r="I728" s="8" t="s">
        <v>96</v>
      </c>
      <c r="J728" s="8" t="s">
        <v>97</v>
      </c>
      <c r="K728" s="8" t="s">
        <v>2071</v>
      </c>
      <c r="L728" s="8" t="s">
        <v>2079</v>
      </c>
      <c r="M728" s="8" t="s">
        <v>7</v>
      </c>
    </row>
    <row r="729" ht="15.0" hidden="1" customHeight="1">
      <c r="A729" s="8">
        <v>102959.0</v>
      </c>
      <c r="B729" s="8" t="s">
        <v>2080</v>
      </c>
      <c r="C729" s="8" t="s">
        <v>1605</v>
      </c>
      <c r="D729" s="8" t="s">
        <v>2</v>
      </c>
      <c r="E729" s="2"/>
      <c r="F729" s="2" t="str">
        <f t="shared" si="1"/>
        <v>No</v>
      </c>
      <c r="G729" s="2" t="str">
        <f t="shared" si="2"/>
        <v>No</v>
      </c>
      <c r="H729" s="8" t="s">
        <v>95</v>
      </c>
      <c r="I729" s="8" t="s">
        <v>96</v>
      </c>
      <c r="J729" s="8" t="s">
        <v>97</v>
      </c>
      <c r="K729" s="8" t="s">
        <v>2071</v>
      </c>
      <c r="L729" s="8" t="s">
        <v>2081</v>
      </c>
      <c r="M729" s="8" t="s">
        <v>7</v>
      </c>
    </row>
    <row r="730" ht="15.0" hidden="1" customHeight="1">
      <c r="A730" s="8">
        <v>102874.0</v>
      </c>
      <c r="B730" s="8" t="s">
        <v>2082</v>
      </c>
      <c r="C730" s="8" t="s">
        <v>638</v>
      </c>
      <c r="D730" s="8" t="s">
        <v>2</v>
      </c>
      <c r="E730" s="2"/>
      <c r="F730" s="2" t="str">
        <f t="shared" si="1"/>
        <v>No</v>
      </c>
      <c r="G730" s="2" t="str">
        <f t="shared" si="2"/>
        <v>No</v>
      </c>
      <c r="H730" s="8" t="s">
        <v>95</v>
      </c>
      <c r="I730" s="8" t="s">
        <v>96</v>
      </c>
      <c r="J730" s="8" t="s">
        <v>97</v>
      </c>
      <c r="K730" s="8" t="s">
        <v>2071</v>
      </c>
      <c r="L730" s="8" t="s">
        <v>2083</v>
      </c>
      <c r="M730" s="8" t="s">
        <v>15</v>
      </c>
    </row>
    <row r="731" ht="15.0" hidden="1" customHeight="1">
      <c r="A731" s="8">
        <v>101297.0</v>
      </c>
      <c r="B731" s="8" t="s">
        <v>1441</v>
      </c>
      <c r="C731" s="8" t="s">
        <v>1010</v>
      </c>
      <c r="D731" s="8" t="s">
        <v>2</v>
      </c>
      <c r="E731" s="2"/>
      <c r="F731" s="2" t="str">
        <f t="shared" si="1"/>
        <v>No</v>
      </c>
      <c r="G731" s="2" t="str">
        <f t="shared" si="2"/>
        <v>No</v>
      </c>
      <c r="H731" s="8" t="s">
        <v>95</v>
      </c>
      <c r="I731" s="8" t="s">
        <v>96</v>
      </c>
      <c r="J731" s="8" t="s">
        <v>97</v>
      </c>
      <c r="K731" s="8" t="s">
        <v>2071</v>
      </c>
      <c r="L731" s="8" t="s">
        <v>2084</v>
      </c>
      <c r="M731" s="8" t="s">
        <v>15</v>
      </c>
    </row>
    <row r="732" ht="15.0" hidden="1" customHeight="1">
      <c r="A732" s="8">
        <v>102180.0</v>
      </c>
      <c r="B732" s="8" t="s">
        <v>1533</v>
      </c>
      <c r="C732" s="8" t="s">
        <v>2085</v>
      </c>
      <c r="D732" s="8" t="s">
        <v>2</v>
      </c>
      <c r="E732" s="2"/>
      <c r="F732" s="2" t="str">
        <f t="shared" si="1"/>
        <v>No</v>
      </c>
      <c r="G732" s="2" t="str">
        <f t="shared" si="2"/>
        <v>No</v>
      </c>
      <c r="H732" s="8" t="s">
        <v>259</v>
      </c>
      <c r="I732" s="8" t="s">
        <v>96</v>
      </c>
      <c r="J732" s="8" t="s">
        <v>97</v>
      </c>
      <c r="K732" s="8" t="s">
        <v>2071</v>
      </c>
      <c r="L732" s="8" t="s">
        <v>2086</v>
      </c>
      <c r="M732" s="8" t="s">
        <v>7</v>
      </c>
    </row>
    <row r="733" ht="15.0" hidden="1" customHeight="1">
      <c r="A733" s="8">
        <v>101655.0</v>
      </c>
      <c r="B733" s="8" t="s">
        <v>2087</v>
      </c>
      <c r="C733" s="8" t="s">
        <v>215</v>
      </c>
      <c r="D733" s="8" t="s">
        <v>93</v>
      </c>
      <c r="E733" s="2"/>
      <c r="F733" s="2" t="str">
        <f t="shared" si="1"/>
        <v>No</v>
      </c>
      <c r="G733" s="2" t="str">
        <f t="shared" si="2"/>
        <v>No</v>
      </c>
      <c r="H733" s="8" t="s">
        <v>95</v>
      </c>
      <c r="I733" s="8" t="s">
        <v>96</v>
      </c>
      <c r="J733" s="8" t="s">
        <v>97</v>
      </c>
      <c r="K733" s="8" t="s">
        <v>2071</v>
      </c>
      <c r="L733" s="8" t="s">
        <v>2088</v>
      </c>
      <c r="M733" s="8" t="s">
        <v>15</v>
      </c>
    </row>
    <row r="734" ht="15.0" hidden="1" customHeight="1">
      <c r="A734" s="8">
        <v>102872.0</v>
      </c>
      <c r="B734" s="8" t="s">
        <v>265</v>
      </c>
      <c r="C734" s="8" t="s">
        <v>2089</v>
      </c>
      <c r="D734" s="8" t="s">
        <v>2</v>
      </c>
      <c r="E734" s="2"/>
      <c r="F734" s="2" t="str">
        <f t="shared" si="1"/>
        <v>Yes</v>
      </c>
      <c r="G734" s="2" t="str">
        <f t="shared" si="2"/>
        <v>Yes</v>
      </c>
      <c r="H734" s="8" t="s">
        <v>107</v>
      </c>
      <c r="I734" s="8" t="s">
        <v>96</v>
      </c>
      <c r="J734" s="8" t="s">
        <v>97</v>
      </c>
      <c r="K734" s="8" t="s">
        <v>2071</v>
      </c>
      <c r="L734" s="8" t="s">
        <v>2090</v>
      </c>
      <c r="M734" s="8" t="s">
        <v>7</v>
      </c>
    </row>
    <row r="735" ht="15.0" hidden="1" customHeight="1">
      <c r="A735" s="8">
        <v>102176.0</v>
      </c>
      <c r="B735" s="8" t="s">
        <v>712</v>
      </c>
      <c r="C735" s="8" t="s">
        <v>2091</v>
      </c>
      <c r="D735" s="8" t="s">
        <v>303</v>
      </c>
      <c r="E735" s="2"/>
      <c r="F735" s="2" t="str">
        <f t="shared" si="1"/>
        <v>Yes</v>
      </c>
      <c r="G735" s="2" t="str">
        <f t="shared" si="2"/>
        <v>Yes</v>
      </c>
      <c r="H735" s="8" t="s">
        <v>107</v>
      </c>
      <c r="I735" s="8" t="s">
        <v>96</v>
      </c>
      <c r="J735" s="8" t="s">
        <v>97</v>
      </c>
      <c r="K735" s="8" t="s">
        <v>2071</v>
      </c>
      <c r="L735" s="8" t="s">
        <v>2092</v>
      </c>
      <c r="M735" s="8" t="s">
        <v>7</v>
      </c>
    </row>
    <row r="736" ht="15.0" hidden="1" customHeight="1">
      <c r="A736" s="8">
        <v>102127.0</v>
      </c>
      <c r="B736" s="8" t="s">
        <v>2093</v>
      </c>
      <c r="C736" s="8" t="s">
        <v>2094</v>
      </c>
      <c r="D736" s="8" t="s">
        <v>2</v>
      </c>
      <c r="E736" s="2"/>
      <c r="F736" s="2" t="str">
        <f t="shared" si="1"/>
        <v>Yes</v>
      </c>
      <c r="G736" s="2" t="str">
        <f t="shared" si="2"/>
        <v>Yes</v>
      </c>
      <c r="H736" s="8" t="s">
        <v>107</v>
      </c>
      <c r="I736" s="8" t="s">
        <v>96</v>
      </c>
      <c r="J736" s="8" t="s">
        <v>97</v>
      </c>
      <c r="K736" s="8" t="s">
        <v>2095</v>
      </c>
      <c r="L736" s="8" t="s">
        <v>2096</v>
      </c>
      <c r="M736" s="8" t="s">
        <v>15</v>
      </c>
    </row>
    <row r="737" ht="15.0" hidden="1" customHeight="1">
      <c r="A737" s="8">
        <v>100111.0</v>
      </c>
      <c r="B737" s="8" t="s">
        <v>2097</v>
      </c>
      <c r="C737" s="8" t="s">
        <v>2098</v>
      </c>
      <c r="D737" s="8" t="s">
        <v>2</v>
      </c>
      <c r="E737" s="2"/>
      <c r="F737" s="2" t="str">
        <f t="shared" si="1"/>
        <v>No</v>
      </c>
      <c r="G737" s="2" t="str">
        <f t="shared" si="2"/>
        <v>No</v>
      </c>
      <c r="H737" s="8" t="s">
        <v>95</v>
      </c>
      <c r="I737" s="8" t="s">
        <v>96</v>
      </c>
      <c r="J737" s="8" t="s">
        <v>97</v>
      </c>
      <c r="K737" s="8" t="s">
        <v>2095</v>
      </c>
      <c r="L737" s="8" t="s">
        <v>2099</v>
      </c>
      <c r="M737" s="8" t="s">
        <v>15</v>
      </c>
    </row>
    <row r="738" ht="15.0" hidden="1" customHeight="1">
      <c r="A738" s="8">
        <v>100255.0</v>
      </c>
      <c r="B738" s="8" t="s">
        <v>2100</v>
      </c>
      <c r="C738" s="8" t="s">
        <v>2101</v>
      </c>
      <c r="D738" s="8" t="s">
        <v>2</v>
      </c>
      <c r="E738" s="8" t="s">
        <v>579</v>
      </c>
      <c r="F738" s="2" t="str">
        <f t="shared" si="1"/>
        <v>No</v>
      </c>
      <c r="G738" s="2" t="str">
        <f t="shared" si="2"/>
        <v>No</v>
      </c>
      <c r="H738" s="8" t="s">
        <v>95</v>
      </c>
      <c r="I738" s="8" t="s">
        <v>96</v>
      </c>
      <c r="J738" s="8" t="s">
        <v>97</v>
      </c>
      <c r="K738" s="8" t="s">
        <v>2095</v>
      </c>
      <c r="L738" s="8" t="s">
        <v>2102</v>
      </c>
      <c r="M738" s="8" t="s">
        <v>15</v>
      </c>
    </row>
    <row r="739" ht="15.0" hidden="1" customHeight="1">
      <c r="A739" s="8">
        <v>101333.0</v>
      </c>
      <c r="B739" s="8" t="s">
        <v>2103</v>
      </c>
      <c r="C739" s="8" t="s">
        <v>126</v>
      </c>
      <c r="D739" s="8" t="s">
        <v>2</v>
      </c>
      <c r="E739" s="2"/>
      <c r="F739" s="2" t="str">
        <f t="shared" si="1"/>
        <v>No</v>
      </c>
      <c r="G739" s="2" t="str">
        <f t="shared" si="2"/>
        <v>No</v>
      </c>
      <c r="H739" s="8" t="s">
        <v>95</v>
      </c>
      <c r="I739" s="8" t="s">
        <v>96</v>
      </c>
      <c r="J739" s="8" t="s">
        <v>97</v>
      </c>
      <c r="K739" s="8" t="s">
        <v>2095</v>
      </c>
      <c r="L739" s="8" t="s">
        <v>2104</v>
      </c>
      <c r="M739" s="8" t="s">
        <v>15</v>
      </c>
    </row>
    <row r="740" ht="15.0" hidden="1" customHeight="1">
      <c r="A740" s="8">
        <v>100190.0</v>
      </c>
      <c r="B740" s="8" t="s">
        <v>2105</v>
      </c>
      <c r="C740" s="8" t="s">
        <v>1396</v>
      </c>
      <c r="D740" s="8" t="s">
        <v>2</v>
      </c>
      <c r="E740" s="2"/>
      <c r="F740" s="2" t="str">
        <f t="shared" si="1"/>
        <v>No</v>
      </c>
      <c r="G740" s="2" t="str">
        <f t="shared" si="2"/>
        <v>No</v>
      </c>
      <c r="H740" s="8" t="s">
        <v>95</v>
      </c>
      <c r="I740" s="8" t="s">
        <v>96</v>
      </c>
      <c r="J740" s="8" t="s">
        <v>97</v>
      </c>
      <c r="K740" s="8" t="s">
        <v>2095</v>
      </c>
      <c r="L740" s="8" t="s">
        <v>2106</v>
      </c>
      <c r="M740" s="8" t="s">
        <v>15</v>
      </c>
    </row>
    <row r="741" ht="15.0" hidden="1" customHeight="1">
      <c r="A741" s="8">
        <v>100213.0</v>
      </c>
      <c r="B741" s="8" t="s">
        <v>2107</v>
      </c>
      <c r="C741" s="8" t="s">
        <v>2108</v>
      </c>
      <c r="D741" s="8" t="s">
        <v>523</v>
      </c>
      <c r="E741" s="8" t="s">
        <v>601</v>
      </c>
      <c r="F741" s="2" t="str">
        <f t="shared" si="1"/>
        <v>Yes</v>
      </c>
      <c r="G741" s="2" t="str">
        <f t="shared" si="2"/>
        <v>Yes</v>
      </c>
      <c r="H741" s="8" t="s">
        <v>107</v>
      </c>
      <c r="I741" s="8" t="s">
        <v>96</v>
      </c>
      <c r="J741" s="8" t="s">
        <v>97</v>
      </c>
      <c r="K741" s="8" t="s">
        <v>2095</v>
      </c>
      <c r="L741" s="8" t="s">
        <v>298</v>
      </c>
      <c r="M741" s="8" t="s">
        <v>25</v>
      </c>
    </row>
    <row r="742" ht="15.0" hidden="1" customHeight="1">
      <c r="A742" s="8">
        <v>100242.0</v>
      </c>
      <c r="B742" s="8" t="s">
        <v>2109</v>
      </c>
      <c r="C742" s="8" t="s">
        <v>148</v>
      </c>
      <c r="D742" s="8" t="s">
        <v>2</v>
      </c>
      <c r="E742" s="8" t="s">
        <v>579</v>
      </c>
      <c r="F742" s="2" t="str">
        <f t="shared" si="1"/>
        <v>No</v>
      </c>
      <c r="G742" s="2" t="str">
        <f t="shared" si="2"/>
        <v>No</v>
      </c>
      <c r="H742" s="8" t="s">
        <v>95</v>
      </c>
      <c r="I742" s="8" t="s">
        <v>96</v>
      </c>
      <c r="J742" s="8" t="s">
        <v>97</v>
      </c>
      <c r="K742" s="8" t="s">
        <v>2095</v>
      </c>
      <c r="L742" s="8" t="s">
        <v>2110</v>
      </c>
      <c r="M742" s="8" t="s">
        <v>15</v>
      </c>
    </row>
    <row r="743" ht="15.0" hidden="1" customHeight="1">
      <c r="A743" s="8">
        <v>100322.0</v>
      </c>
      <c r="B743" s="8" t="s">
        <v>2111</v>
      </c>
      <c r="C743" s="8" t="s">
        <v>561</v>
      </c>
      <c r="D743" s="8" t="s">
        <v>2</v>
      </c>
      <c r="E743" s="2"/>
      <c r="F743" s="2" t="str">
        <f t="shared" si="1"/>
        <v>Yes</v>
      </c>
      <c r="G743" s="2" t="str">
        <f t="shared" si="2"/>
        <v>Yes</v>
      </c>
      <c r="H743" s="8" t="s">
        <v>231</v>
      </c>
      <c r="I743" s="8" t="s">
        <v>96</v>
      </c>
      <c r="J743" s="8" t="s">
        <v>97</v>
      </c>
      <c r="K743" s="8" t="s">
        <v>2095</v>
      </c>
      <c r="L743" s="8" t="s">
        <v>2112</v>
      </c>
      <c r="M743" s="8" t="s">
        <v>15</v>
      </c>
    </row>
    <row r="744" ht="15.0" hidden="1" customHeight="1">
      <c r="A744" s="8">
        <v>102089.0</v>
      </c>
      <c r="B744" s="8" t="s">
        <v>2113</v>
      </c>
      <c r="C744" s="8" t="s">
        <v>2114</v>
      </c>
      <c r="D744" s="8" t="s">
        <v>152</v>
      </c>
      <c r="E744" s="2"/>
      <c r="F744" s="2" t="str">
        <f t="shared" si="1"/>
        <v>Yes</v>
      </c>
      <c r="G744" s="2" t="str">
        <f t="shared" si="2"/>
        <v>Unknown</v>
      </c>
      <c r="H744" s="8" t="s">
        <v>127</v>
      </c>
      <c r="I744" s="8" t="s">
        <v>128</v>
      </c>
      <c r="J744" s="8" t="s">
        <v>97</v>
      </c>
      <c r="K744" s="8" t="s">
        <v>2095</v>
      </c>
      <c r="L744" s="8" t="s">
        <v>2115</v>
      </c>
      <c r="M744" s="8" t="s">
        <v>15</v>
      </c>
    </row>
    <row r="745" ht="15.0" hidden="1" customHeight="1">
      <c r="A745" s="8">
        <v>100428.0</v>
      </c>
      <c r="B745" s="8" t="s">
        <v>2116</v>
      </c>
      <c r="C745" s="8" t="s">
        <v>388</v>
      </c>
      <c r="D745" s="8" t="s">
        <v>49</v>
      </c>
      <c r="E745" s="2"/>
      <c r="F745" s="2" t="str">
        <f t="shared" si="1"/>
        <v>Yes</v>
      </c>
      <c r="G745" s="2" t="str">
        <f t="shared" si="2"/>
        <v>Yes</v>
      </c>
      <c r="H745" s="8" t="s">
        <v>231</v>
      </c>
      <c r="I745" s="8" t="s">
        <v>96</v>
      </c>
      <c r="J745" s="8" t="s">
        <v>97</v>
      </c>
      <c r="K745" s="8" t="s">
        <v>2095</v>
      </c>
      <c r="L745" s="8" t="s">
        <v>2117</v>
      </c>
      <c r="M745" s="8" t="s">
        <v>15</v>
      </c>
    </row>
    <row r="746" ht="15.0" hidden="1" customHeight="1">
      <c r="A746" s="8">
        <v>100560.0</v>
      </c>
      <c r="B746" s="8" t="s">
        <v>2118</v>
      </c>
      <c r="C746" s="8" t="s">
        <v>1138</v>
      </c>
      <c r="D746" s="8" t="s">
        <v>2</v>
      </c>
      <c r="E746" s="8" t="s">
        <v>579</v>
      </c>
      <c r="F746" s="2" t="str">
        <f t="shared" si="1"/>
        <v>No</v>
      </c>
      <c r="G746" s="2" t="str">
        <f t="shared" si="2"/>
        <v>No</v>
      </c>
      <c r="H746" s="8" t="s">
        <v>95</v>
      </c>
      <c r="I746" s="8" t="s">
        <v>96</v>
      </c>
      <c r="J746" s="8" t="s">
        <v>97</v>
      </c>
      <c r="K746" s="8" t="s">
        <v>2095</v>
      </c>
      <c r="L746" s="8" t="s">
        <v>2119</v>
      </c>
      <c r="M746" s="8" t="s">
        <v>25</v>
      </c>
    </row>
    <row r="747" ht="15.0" hidden="1" customHeight="1">
      <c r="A747" s="8">
        <v>102162.0</v>
      </c>
      <c r="B747" s="8" t="s">
        <v>2120</v>
      </c>
      <c r="C747" s="8" t="s">
        <v>2121</v>
      </c>
      <c r="D747" s="8" t="s">
        <v>72</v>
      </c>
      <c r="E747" s="2"/>
      <c r="F747" s="2" t="str">
        <f t="shared" si="1"/>
        <v>No</v>
      </c>
      <c r="G747" s="2" t="str">
        <f t="shared" si="2"/>
        <v>No</v>
      </c>
      <c r="H747" s="8" t="s">
        <v>95</v>
      </c>
      <c r="I747" s="8" t="s">
        <v>96</v>
      </c>
      <c r="J747" s="8" t="s">
        <v>97</v>
      </c>
      <c r="K747" s="8" t="s">
        <v>2095</v>
      </c>
      <c r="L747" s="8" t="s">
        <v>2122</v>
      </c>
      <c r="M747" s="8" t="s">
        <v>15</v>
      </c>
    </row>
    <row r="748" ht="15.0" hidden="1" customHeight="1">
      <c r="A748" s="8">
        <v>100807.0</v>
      </c>
      <c r="B748" s="8" t="s">
        <v>1603</v>
      </c>
      <c r="C748" s="8" t="s">
        <v>1386</v>
      </c>
      <c r="D748" s="8" t="s">
        <v>2</v>
      </c>
      <c r="E748" s="2"/>
      <c r="F748" s="2" t="str">
        <f t="shared" si="1"/>
        <v>No</v>
      </c>
      <c r="G748" s="2" t="str">
        <f t="shared" si="2"/>
        <v>No</v>
      </c>
      <c r="H748" s="8" t="s">
        <v>95</v>
      </c>
      <c r="I748" s="8" t="s">
        <v>96</v>
      </c>
      <c r="J748" s="8" t="s">
        <v>97</v>
      </c>
      <c r="K748" s="8" t="s">
        <v>2095</v>
      </c>
      <c r="L748" s="8" t="s">
        <v>2123</v>
      </c>
      <c r="M748" s="8" t="s">
        <v>15</v>
      </c>
    </row>
    <row r="749" ht="15.0" hidden="1" customHeight="1">
      <c r="A749" s="8">
        <v>100836.0</v>
      </c>
      <c r="B749" s="8" t="s">
        <v>2124</v>
      </c>
      <c r="C749" s="8" t="s">
        <v>1362</v>
      </c>
      <c r="D749" s="8" t="s">
        <v>5</v>
      </c>
      <c r="E749" s="2"/>
      <c r="F749" s="2" t="str">
        <f t="shared" si="1"/>
        <v>No</v>
      </c>
      <c r="G749" s="2" t="str">
        <f t="shared" si="2"/>
        <v>No</v>
      </c>
      <c r="H749" s="8" t="s">
        <v>95</v>
      </c>
      <c r="I749" s="8" t="s">
        <v>96</v>
      </c>
      <c r="J749" s="8" t="s">
        <v>97</v>
      </c>
      <c r="K749" s="8" t="s">
        <v>2095</v>
      </c>
      <c r="L749" s="8" t="s">
        <v>2125</v>
      </c>
      <c r="M749" s="8" t="s">
        <v>15</v>
      </c>
    </row>
    <row r="750" ht="15.0" hidden="1" customHeight="1">
      <c r="A750" s="8">
        <v>101118.0</v>
      </c>
      <c r="B750" s="8" t="s">
        <v>2126</v>
      </c>
      <c r="C750" s="8" t="s">
        <v>716</v>
      </c>
      <c r="D750" s="8" t="s">
        <v>426</v>
      </c>
      <c r="E750" s="2"/>
      <c r="F750" s="2" t="str">
        <f t="shared" si="1"/>
        <v>No</v>
      </c>
      <c r="G750" s="2" t="str">
        <f t="shared" si="2"/>
        <v>No</v>
      </c>
      <c r="H750" s="8" t="s">
        <v>95</v>
      </c>
      <c r="I750" s="8" t="s">
        <v>96</v>
      </c>
      <c r="J750" s="8" t="s">
        <v>97</v>
      </c>
      <c r="K750" s="8" t="s">
        <v>2095</v>
      </c>
      <c r="L750" s="8" t="s">
        <v>2127</v>
      </c>
      <c r="M750" s="8" t="s">
        <v>15</v>
      </c>
    </row>
    <row r="751" ht="15.0" hidden="1" customHeight="1">
      <c r="A751" s="8">
        <v>102128.0</v>
      </c>
      <c r="B751" s="8" t="s">
        <v>2128</v>
      </c>
      <c r="C751" s="8" t="s">
        <v>1974</v>
      </c>
      <c r="D751" s="8" t="s">
        <v>2</v>
      </c>
      <c r="E751" s="2"/>
      <c r="F751" s="2" t="str">
        <f t="shared" si="1"/>
        <v>No</v>
      </c>
      <c r="G751" s="2" t="str">
        <f t="shared" si="2"/>
        <v>No</v>
      </c>
      <c r="H751" s="8" t="s">
        <v>95</v>
      </c>
      <c r="I751" s="8" t="s">
        <v>96</v>
      </c>
      <c r="J751" s="8" t="s">
        <v>97</v>
      </c>
      <c r="K751" s="8" t="s">
        <v>2095</v>
      </c>
      <c r="L751" s="8" t="s">
        <v>2129</v>
      </c>
      <c r="M751" s="8" t="s">
        <v>15</v>
      </c>
    </row>
    <row r="752" ht="15.0" hidden="1" customHeight="1">
      <c r="A752" s="8">
        <v>102848.0</v>
      </c>
      <c r="B752" s="8" t="s">
        <v>2130</v>
      </c>
      <c r="C752" s="8" t="s">
        <v>908</v>
      </c>
      <c r="D752" s="8" t="s">
        <v>2</v>
      </c>
      <c r="E752" s="2"/>
      <c r="F752" s="2" t="str">
        <f t="shared" si="1"/>
        <v>No</v>
      </c>
      <c r="G752" s="2" t="str">
        <f t="shared" si="2"/>
        <v>No</v>
      </c>
      <c r="H752" s="8" t="s">
        <v>95</v>
      </c>
      <c r="I752" s="8" t="s">
        <v>96</v>
      </c>
      <c r="J752" s="8" t="s">
        <v>97</v>
      </c>
      <c r="K752" s="8" t="s">
        <v>2095</v>
      </c>
      <c r="L752" s="8" t="s">
        <v>2131</v>
      </c>
      <c r="M752" s="8" t="s">
        <v>15</v>
      </c>
    </row>
    <row r="753" ht="15.0" hidden="1" customHeight="1">
      <c r="A753" s="8">
        <v>101201.0</v>
      </c>
      <c r="B753" s="8" t="s">
        <v>2132</v>
      </c>
      <c r="C753" s="8" t="s">
        <v>2133</v>
      </c>
      <c r="D753" s="8" t="s">
        <v>2</v>
      </c>
      <c r="E753" s="2"/>
      <c r="F753" s="2" t="str">
        <f t="shared" si="1"/>
        <v>No</v>
      </c>
      <c r="G753" s="2" t="str">
        <f t="shared" si="2"/>
        <v>No</v>
      </c>
      <c r="H753" s="8" t="s">
        <v>95</v>
      </c>
      <c r="I753" s="8" t="s">
        <v>96</v>
      </c>
      <c r="J753" s="8" t="s">
        <v>97</v>
      </c>
      <c r="K753" s="8" t="s">
        <v>2095</v>
      </c>
      <c r="L753" s="8" t="s">
        <v>2134</v>
      </c>
      <c r="M753" s="8" t="s">
        <v>15</v>
      </c>
    </row>
    <row r="754" ht="15.0" hidden="1" customHeight="1">
      <c r="A754" s="8">
        <v>101208.0</v>
      </c>
      <c r="B754" s="8" t="s">
        <v>1219</v>
      </c>
      <c r="C754" s="8" t="s">
        <v>901</v>
      </c>
      <c r="D754" s="8" t="s">
        <v>2</v>
      </c>
      <c r="E754" s="2"/>
      <c r="F754" s="2" t="str">
        <f t="shared" si="1"/>
        <v>No</v>
      </c>
      <c r="G754" s="2" t="str">
        <f t="shared" si="2"/>
        <v>No</v>
      </c>
      <c r="H754" s="8" t="s">
        <v>95</v>
      </c>
      <c r="I754" s="8" t="s">
        <v>96</v>
      </c>
      <c r="J754" s="8" t="s">
        <v>97</v>
      </c>
      <c r="K754" s="8" t="s">
        <v>2095</v>
      </c>
      <c r="L754" s="8" t="s">
        <v>2135</v>
      </c>
      <c r="M754" s="8" t="s">
        <v>15</v>
      </c>
    </row>
    <row r="755" ht="15.0" hidden="1" customHeight="1">
      <c r="A755" s="8">
        <v>102639.0</v>
      </c>
      <c r="B755" s="8" t="s">
        <v>2136</v>
      </c>
      <c r="C755" s="8" t="s">
        <v>2137</v>
      </c>
      <c r="D755" s="8" t="s">
        <v>2</v>
      </c>
      <c r="E755" s="2"/>
      <c r="F755" s="2" t="str">
        <f t="shared" si="1"/>
        <v>No</v>
      </c>
      <c r="G755" s="2" t="str">
        <f t="shared" si="2"/>
        <v>No</v>
      </c>
      <c r="H755" s="8" t="s">
        <v>95</v>
      </c>
      <c r="I755" s="8" t="s">
        <v>96</v>
      </c>
      <c r="J755" s="8" t="s">
        <v>97</v>
      </c>
      <c r="K755" s="8" t="s">
        <v>2095</v>
      </c>
      <c r="L755" s="8" t="s">
        <v>2138</v>
      </c>
      <c r="M755" s="8" t="s">
        <v>15</v>
      </c>
    </row>
    <row r="756" ht="15.0" hidden="1" customHeight="1">
      <c r="A756" s="8">
        <v>101240.0</v>
      </c>
      <c r="B756" s="8" t="s">
        <v>2139</v>
      </c>
      <c r="C756" s="8" t="s">
        <v>1793</v>
      </c>
      <c r="D756" s="8" t="s">
        <v>93</v>
      </c>
      <c r="E756" s="2"/>
      <c r="F756" s="2" t="str">
        <f t="shared" si="1"/>
        <v>No</v>
      </c>
      <c r="G756" s="2" t="str">
        <f t="shared" si="2"/>
        <v>No</v>
      </c>
      <c r="H756" s="8" t="s">
        <v>95</v>
      </c>
      <c r="I756" s="8" t="s">
        <v>96</v>
      </c>
      <c r="J756" s="8" t="s">
        <v>97</v>
      </c>
      <c r="K756" s="8" t="s">
        <v>2095</v>
      </c>
      <c r="L756" s="8" t="s">
        <v>2140</v>
      </c>
      <c r="M756" s="8" t="s">
        <v>25</v>
      </c>
    </row>
    <row r="757" ht="15.0" hidden="1" customHeight="1">
      <c r="A757" s="8">
        <v>102061.0</v>
      </c>
      <c r="B757" s="8" t="s">
        <v>2141</v>
      </c>
      <c r="C757" s="8" t="s">
        <v>2142</v>
      </c>
      <c r="D757" s="8" t="s">
        <v>2</v>
      </c>
      <c r="E757" s="2"/>
      <c r="F757" s="2" t="str">
        <f t="shared" si="1"/>
        <v>No</v>
      </c>
      <c r="G757" s="2" t="str">
        <f t="shared" si="2"/>
        <v>No</v>
      </c>
      <c r="H757" s="8" t="s">
        <v>95</v>
      </c>
      <c r="I757" s="8" t="s">
        <v>96</v>
      </c>
      <c r="J757" s="8" t="s">
        <v>97</v>
      </c>
      <c r="K757" s="8" t="s">
        <v>2095</v>
      </c>
      <c r="L757" s="8" t="s">
        <v>2143</v>
      </c>
      <c r="M757" s="8" t="s">
        <v>15</v>
      </c>
    </row>
    <row r="758" ht="15.0" hidden="1" customHeight="1">
      <c r="A758" s="8">
        <v>101386.0</v>
      </c>
      <c r="B758" s="8" t="s">
        <v>401</v>
      </c>
      <c r="C758" s="8" t="s">
        <v>2144</v>
      </c>
      <c r="D758" s="8" t="s">
        <v>1372</v>
      </c>
      <c r="E758" s="2"/>
      <c r="F758" s="2" t="str">
        <f t="shared" si="1"/>
        <v>Yes</v>
      </c>
      <c r="G758" s="2" t="str">
        <f t="shared" si="2"/>
        <v>Unknown</v>
      </c>
      <c r="H758" s="8" t="s">
        <v>127</v>
      </c>
      <c r="I758" s="8" t="s">
        <v>128</v>
      </c>
      <c r="J758" s="8" t="s">
        <v>97</v>
      </c>
      <c r="K758" s="8" t="s">
        <v>2095</v>
      </c>
      <c r="L758" s="8" t="s">
        <v>2145</v>
      </c>
      <c r="M758" s="8" t="s">
        <v>7</v>
      </c>
    </row>
    <row r="759" ht="15.0" hidden="1" customHeight="1">
      <c r="A759" s="8">
        <v>100421.0</v>
      </c>
      <c r="B759" s="8" t="s">
        <v>2146</v>
      </c>
      <c r="C759" s="8" t="s">
        <v>2147</v>
      </c>
      <c r="D759" s="8" t="s">
        <v>2</v>
      </c>
      <c r="E759" s="2"/>
      <c r="F759" s="2" t="str">
        <f t="shared" si="1"/>
        <v>Yes</v>
      </c>
      <c r="G759" s="2" t="str">
        <f t="shared" si="2"/>
        <v>Yes</v>
      </c>
      <c r="H759" s="8" t="s">
        <v>107</v>
      </c>
      <c r="I759" s="8" t="s">
        <v>96</v>
      </c>
      <c r="J759" s="8" t="s">
        <v>97</v>
      </c>
      <c r="K759" s="8" t="s">
        <v>2095</v>
      </c>
      <c r="L759" s="8" t="s">
        <v>2148</v>
      </c>
      <c r="M759" s="8" t="s">
        <v>15</v>
      </c>
    </row>
    <row r="760" ht="15.0" hidden="1" customHeight="1">
      <c r="A760" s="8">
        <v>101444.0</v>
      </c>
      <c r="B760" s="8" t="s">
        <v>2149</v>
      </c>
      <c r="C760" s="8" t="s">
        <v>582</v>
      </c>
      <c r="D760" s="8" t="s">
        <v>2</v>
      </c>
      <c r="E760" s="8" t="s">
        <v>579</v>
      </c>
      <c r="F760" s="2" t="str">
        <f t="shared" si="1"/>
        <v>No</v>
      </c>
      <c r="G760" s="2" t="str">
        <f t="shared" si="2"/>
        <v>No</v>
      </c>
      <c r="H760" s="8" t="s">
        <v>95</v>
      </c>
      <c r="I760" s="8" t="s">
        <v>96</v>
      </c>
      <c r="J760" s="8" t="s">
        <v>97</v>
      </c>
      <c r="K760" s="8" t="s">
        <v>2095</v>
      </c>
      <c r="L760" s="8" t="s">
        <v>2150</v>
      </c>
      <c r="M760" s="8" t="s">
        <v>7</v>
      </c>
    </row>
    <row r="761" ht="15.0" hidden="1" customHeight="1">
      <c r="A761" s="8">
        <v>102714.0</v>
      </c>
      <c r="B761" s="8" t="s">
        <v>2151</v>
      </c>
      <c r="C761" s="8" t="s">
        <v>117</v>
      </c>
      <c r="D761" s="8" t="s">
        <v>2</v>
      </c>
      <c r="E761" s="2"/>
      <c r="F761" s="2" t="str">
        <f t="shared" si="1"/>
        <v>No</v>
      </c>
      <c r="G761" s="2" t="str">
        <f t="shared" si="2"/>
        <v>No</v>
      </c>
      <c r="H761" s="8" t="s">
        <v>95</v>
      </c>
      <c r="I761" s="8" t="s">
        <v>96</v>
      </c>
      <c r="J761" s="8" t="s">
        <v>97</v>
      </c>
      <c r="K761" s="8" t="s">
        <v>2095</v>
      </c>
      <c r="L761" s="8" t="s">
        <v>2152</v>
      </c>
      <c r="M761" s="8" t="s">
        <v>15</v>
      </c>
    </row>
    <row r="762" ht="15.0" hidden="1" customHeight="1">
      <c r="A762" s="8">
        <v>102716.0</v>
      </c>
      <c r="B762" s="8" t="s">
        <v>2153</v>
      </c>
      <c r="C762" s="8" t="s">
        <v>134</v>
      </c>
      <c r="D762" s="8" t="s">
        <v>2</v>
      </c>
      <c r="E762" s="2"/>
      <c r="F762" s="2" t="str">
        <f t="shared" si="1"/>
        <v>No</v>
      </c>
      <c r="G762" s="2" t="str">
        <f t="shared" si="2"/>
        <v>No</v>
      </c>
      <c r="H762" s="8" t="s">
        <v>95</v>
      </c>
      <c r="I762" s="8" t="s">
        <v>96</v>
      </c>
      <c r="J762" s="8" t="s">
        <v>97</v>
      </c>
      <c r="K762" s="8" t="s">
        <v>2095</v>
      </c>
      <c r="L762" s="8" t="s">
        <v>2154</v>
      </c>
      <c r="M762" s="8" t="s">
        <v>15</v>
      </c>
    </row>
    <row r="763" ht="15.0" hidden="1" customHeight="1">
      <c r="A763" s="8">
        <v>102125.0</v>
      </c>
      <c r="B763" s="8" t="s">
        <v>2155</v>
      </c>
      <c r="C763" s="8" t="s">
        <v>2156</v>
      </c>
      <c r="D763" s="8" t="s">
        <v>2</v>
      </c>
      <c r="E763" s="2"/>
      <c r="F763" s="2" t="str">
        <f t="shared" si="1"/>
        <v>Yes</v>
      </c>
      <c r="G763" s="2" t="str">
        <f t="shared" si="2"/>
        <v>Yes</v>
      </c>
      <c r="H763" s="8" t="s">
        <v>107</v>
      </c>
      <c r="I763" s="8" t="s">
        <v>96</v>
      </c>
      <c r="J763" s="8" t="s">
        <v>97</v>
      </c>
      <c r="K763" s="8" t="s">
        <v>2095</v>
      </c>
      <c r="L763" s="8" t="s">
        <v>2157</v>
      </c>
      <c r="M763" s="8" t="s">
        <v>15</v>
      </c>
    </row>
    <row r="764" ht="15.0" hidden="1" customHeight="1">
      <c r="A764" s="8">
        <v>101615.0</v>
      </c>
      <c r="B764" s="8" t="s">
        <v>2158</v>
      </c>
      <c r="C764" s="8" t="s">
        <v>2159</v>
      </c>
      <c r="D764" s="8" t="s">
        <v>2</v>
      </c>
      <c r="E764" s="8" t="s">
        <v>579</v>
      </c>
      <c r="F764" s="2" t="str">
        <f t="shared" si="1"/>
        <v>No</v>
      </c>
      <c r="G764" s="2" t="str">
        <f t="shared" si="2"/>
        <v>No</v>
      </c>
      <c r="H764" s="8" t="s">
        <v>95</v>
      </c>
      <c r="I764" s="8" t="s">
        <v>96</v>
      </c>
      <c r="J764" s="8" t="s">
        <v>97</v>
      </c>
      <c r="K764" s="8" t="s">
        <v>2095</v>
      </c>
      <c r="L764" s="8" t="s">
        <v>2160</v>
      </c>
      <c r="M764" s="8" t="s">
        <v>15</v>
      </c>
    </row>
    <row r="765" ht="15.0" hidden="1" customHeight="1">
      <c r="A765" s="8">
        <v>101629.0</v>
      </c>
      <c r="B765" s="8" t="s">
        <v>2161</v>
      </c>
      <c r="C765" s="8" t="s">
        <v>1422</v>
      </c>
      <c r="D765" s="8" t="s">
        <v>49</v>
      </c>
      <c r="E765" s="2"/>
      <c r="F765" s="2" t="str">
        <f t="shared" si="1"/>
        <v>No</v>
      </c>
      <c r="G765" s="2" t="str">
        <f t="shared" si="2"/>
        <v>No</v>
      </c>
      <c r="H765" s="8" t="s">
        <v>95</v>
      </c>
      <c r="I765" s="8" t="s">
        <v>96</v>
      </c>
      <c r="J765" s="8" t="s">
        <v>97</v>
      </c>
      <c r="K765" s="8" t="s">
        <v>2095</v>
      </c>
      <c r="L765" s="8" t="s">
        <v>2162</v>
      </c>
      <c r="M765" s="8" t="s">
        <v>7</v>
      </c>
    </row>
    <row r="766" ht="15.0" hidden="1" customHeight="1">
      <c r="A766" s="8">
        <v>101661.0</v>
      </c>
      <c r="B766" s="8" t="s">
        <v>2163</v>
      </c>
      <c r="C766" s="8" t="s">
        <v>1777</v>
      </c>
      <c r="D766" s="8" t="s">
        <v>2</v>
      </c>
      <c r="E766" s="2"/>
      <c r="F766" s="2" t="str">
        <f t="shared" si="1"/>
        <v>No</v>
      </c>
      <c r="G766" s="2" t="str">
        <f t="shared" si="2"/>
        <v>No</v>
      </c>
      <c r="H766" s="8" t="s">
        <v>95</v>
      </c>
      <c r="I766" s="8" t="s">
        <v>96</v>
      </c>
      <c r="J766" s="8" t="s">
        <v>97</v>
      </c>
      <c r="K766" s="8" t="s">
        <v>2095</v>
      </c>
      <c r="L766" s="8" t="s">
        <v>2164</v>
      </c>
      <c r="M766" s="8" t="s">
        <v>15</v>
      </c>
    </row>
    <row r="767" ht="15.0" hidden="1" customHeight="1">
      <c r="A767" s="8">
        <v>102717.0</v>
      </c>
      <c r="B767" s="8" t="s">
        <v>2165</v>
      </c>
      <c r="C767" s="8" t="s">
        <v>2166</v>
      </c>
      <c r="D767" s="8" t="s">
        <v>49</v>
      </c>
      <c r="E767" s="2"/>
      <c r="F767" s="2" t="str">
        <f t="shared" si="1"/>
        <v>No</v>
      </c>
      <c r="G767" s="2" t="str">
        <f t="shared" si="2"/>
        <v>No</v>
      </c>
      <c r="H767" s="8" t="s">
        <v>95</v>
      </c>
      <c r="I767" s="8" t="s">
        <v>96</v>
      </c>
      <c r="J767" s="8" t="s">
        <v>97</v>
      </c>
      <c r="K767" s="8" t="s">
        <v>2095</v>
      </c>
      <c r="L767" s="8" t="s">
        <v>2167</v>
      </c>
      <c r="M767" s="8" t="s">
        <v>15</v>
      </c>
    </row>
    <row r="768" ht="15.0" hidden="1" customHeight="1">
      <c r="A768" s="8">
        <v>102124.0</v>
      </c>
      <c r="B768" s="8" t="s">
        <v>2168</v>
      </c>
      <c r="C768" s="8" t="s">
        <v>2169</v>
      </c>
      <c r="D768" s="8" t="s">
        <v>2</v>
      </c>
      <c r="E768" s="2"/>
      <c r="F768" s="2" t="str">
        <f t="shared" si="1"/>
        <v>Yes</v>
      </c>
      <c r="G768" s="2" t="str">
        <f t="shared" si="2"/>
        <v>Yes</v>
      </c>
      <c r="H768" s="8" t="s">
        <v>107</v>
      </c>
      <c r="I768" s="8" t="s">
        <v>96</v>
      </c>
      <c r="J768" s="8" t="s">
        <v>97</v>
      </c>
      <c r="K768" s="8" t="s">
        <v>2095</v>
      </c>
      <c r="L768" s="8" t="s">
        <v>2170</v>
      </c>
      <c r="M768" s="8" t="s">
        <v>15</v>
      </c>
    </row>
    <row r="769" ht="15.0" hidden="1" customHeight="1">
      <c r="A769" s="8">
        <v>101749.0</v>
      </c>
      <c r="B769" s="8" t="s">
        <v>822</v>
      </c>
      <c r="C769" s="8" t="s">
        <v>447</v>
      </c>
      <c r="D769" s="8" t="s">
        <v>43</v>
      </c>
      <c r="E769" s="2"/>
      <c r="F769" s="2" t="str">
        <f t="shared" si="1"/>
        <v>No</v>
      </c>
      <c r="G769" s="2" t="str">
        <f t="shared" si="2"/>
        <v>No</v>
      </c>
      <c r="H769" s="8" t="s">
        <v>95</v>
      </c>
      <c r="I769" s="8" t="s">
        <v>96</v>
      </c>
      <c r="J769" s="8" t="s">
        <v>97</v>
      </c>
      <c r="K769" s="8" t="s">
        <v>2095</v>
      </c>
      <c r="L769" s="8" t="s">
        <v>2171</v>
      </c>
      <c r="M769" s="8" t="s">
        <v>15</v>
      </c>
    </row>
    <row r="770" ht="15.0" hidden="1" customHeight="1">
      <c r="A770" s="8">
        <v>101797.0</v>
      </c>
      <c r="B770" s="8" t="s">
        <v>2172</v>
      </c>
      <c r="C770" s="8" t="s">
        <v>148</v>
      </c>
      <c r="D770" s="8" t="s">
        <v>2</v>
      </c>
      <c r="E770" s="2"/>
      <c r="F770" s="2" t="str">
        <f t="shared" si="1"/>
        <v>No</v>
      </c>
      <c r="G770" s="2" t="str">
        <f t="shared" si="2"/>
        <v>No</v>
      </c>
      <c r="H770" s="8" t="s">
        <v>95</v>
      </c>
      <c r="I770" s="8" t="s">
        <v>96</v>
      </c>
      <c r="J770" s="8" t="s">
        <v>97</v>
      </c>
      <c r="K770" s="8" t="s">
        <v>2095</v>
      </c>
      <c r="L770" s="8" t="s">
        <v>2173</v>
      </c>
      <c r="M770" s="8" t="s">
        <v>15</v>
      </c>
    </row>
    <row r="771" ht="15.0" hidden="1" customHeight="1">
      <c r="A771" s="8">
        <v>101881.0</v>
      </c>
      <c r="B771" s="8" t="s">
        <v>2174</v>
      </c>
      <c r="C771" s="8" t="s">
        <v>2175</v>
      </c>
      <c r="D771" s="8" t="s">
        <v>2</v>
      </c>
      <c r="E771" s="2"/>
      <c r="F771" s="2" t="str">
        <f t="shared" si="1"/>
        <v>No</v>
      </c>
      <c r="G771" s="2" t="str">
        <f t="shared" si="2"/>
        <v>No</v>
      </c>
      <c r="H771" s="8" t="s">
        <v>95</v>
      </c>
      <c r="I771" s="8" t="s">
        <v>96</v>
      </c>
      <c r="J771" s="8" t="s">
        <v>97</v>
      </c>
      <c r="K771" s="8" t="s">
        <v>2095</v>
      </c>
      <c r="L771" s="8" t="s">
        <v>2176</v>
      </c>
      <c r="M771" s="8" t="s">
        <v>7</v>
      </c>
    </row>
    <row r="772" ht="15.0" hidden="1" customHeight="1">
      <c r="A772" s="8">
        <v>102283.0</v>
      </c>
      <c r="B772" s="8" t="s">
        <v>2177</v>
      </c>
      <c r="C772" s="8" t="s">
        <v>2178</v>
      </c>
      <c r="D772" s="8" t="s">
        <v>2</v>
      </c>
      <c r="E772" s="2"/>
      <c r="F772" s="2" t="str">
        <f t="shared" si="1"/>
        <v>Yes</v>
      </c>
      <c r="G772" s="2" t="str">
        <f t="shared" si="2"/>
        <v>Yes</v>
      </c>
      <c r="H772" s="8" t="s">
        <v>231</v>
      </c>
      <c r="I772" s="8" t="s">
        <v>96</v>
      </c>
      <c r="J772" s="8" t="s">
        <v>97</v>
      </c>
      <c r="K772" s="8" t="s">
        <v>2095</v>
      </c>
      <c r="L772" s="8" t="s">
        <v>2179</v>
      </c>
      <c r="M772" s="8" t="s">
        <v>7</v>
      </c>
    </row>
    <row r="773" ht="15.0" hidden="1" customHeight="1">
      <c r="A773" s="8">
        <v>101953.0</v>
      </c>
      <c r="B773" s="8" t="s">
        <v>2180</v>
      </c>
      <c r="C773" s="8" t="s">
        <v>1117</v>
      </c>
      <c r="D773" s="8" t="s">
        <v>2</v>
      </c>
      <c r="E773" s="2"/>
      <c r="F773" s="2" t="str">
        <f t="shared" si="1"/>
        <v>No</v>
      </c>
      <c r="G773" s="2" t="str">
        <f t="shared" si="2"/>
        <v>No</v>
      </c>
      <c r="H773" s="8" t="s">
        <v>95</v>
      </c>
      <c r="I773" s="8" t="s">
        <v>96</v>
      </c>
      <c r="J773" s="8" t="s">
        <v>97</v>
      </c>
      <c r="K773" s="8" t="s">
        <v>2095</v>
      </c>
      <c r="L773" s="8" t="s">
        <v>2181</v>
      </c>
      <c r="M773" s="8" t="s">
        <v>7</v>
      </c>
    </row>
    <row r="774" ht="15.0" hidden="1" customHeight="1">
      <c r="A774" s="8">
        <v>102044.0</v>
      </c>
      <c r="B774" s="8" t="s">
        <v>2182</v>
      </c>
      <c r="C774" s="8" t="s">
        <v>215</v>
      </c>
      <c r="D774" s="8" t="s">
        <v>2</v>
      </c>
      <c r="E774" s="8" t="s">
        <v>579</v>
      </c>
      <c r="F774" s="2" t="str">
        <f t="shared" si="1"/>
        <v>No</v>
      </c>
      <c r="G774" s="2" t="str">
        <f t="shared" si="2"/>
        <v>No</v>
      </c>
      <c r="H774" s="8" t="s">
        <v>95</v>
      </c>
      <c r="I774" s="8" t="s">
        <v>96</v>
      </c>
      <c r="J774" s="8" t="s">
        <v>97</v>
      </c>
      <c r="K774" s="8" t="s">
        <v>2095</v>
      </c>
      <c r="L774" s="8" t="s">
        <v>2183</v>
      </c>
      <c r="M774" s="8" t="s">
        <v>7</v>
      </c>
    </row>
    <row r="775" ht="15.0" hidden="1" customHeight="1">
      <c r="A775" s="8">
        <v>102502.0</v>
      </c>
      <c r="B775" s="8" t="s">
        <v>2184</v>
      </c>
      <c r="C775" s="8" t="s">
        <v>1661</v>
      </c>
      <c r="D775" s="8" t="s">
        <v>163</v>
      </c>
      <c r="E775" s="2"/>
      <c r="F775" s="2" t="str">
        <f t="shared" si="1"/>
        <v>Yes</v>
      </c>
      <c r="G775" s="2" t="str">
        <f t="shared" si="2"/>
        <v>Yes</v>
      </c>
      <c r="H775" s="8" t="s">
        <v>107</v>
      </c>
      <c r="I775" s="8" t="s">
        <v>96</v>
      </c>
      <c r="J775" s="8" t="s">
        <v>97</v>
      </c>
      <c r="K775" s="8" t="s">
        <v>2185</v>
      </c>
      <c r="L775" s="8" t="s">
        <v>2186</v>
      </c>
      <c r="M775" s="8" t="s">
        <v>15</v>
      </c>
    </row>
    <row r="776" ht="15.0" hidden="1" customHeight="1">
      <c r="A776" s="8">
        <v>102093.0</v>
      </c>
      <c r="B776" s="8" t="s">
        <v>2187</v>
      </c>
      <c r="C776" s="8" t="s">
        <v>793</v>
      </c>
      <c r="D776" s="8" t="s">
        <v>163</v>
      </c>
      <c r="E776" s="2"/>
      <c r="F776" s="2" t="str">
        <f t="shared" si="1"/>
        <v>No</v>
      </c>
      <c r="G776" s="2" t="str">
        <f t="shared" si="2"/>
        <v>No</v>
      </c>
      <c r="H776" s="8" t="s">
        <v>95</v>
      </c>
      <c r="I776" s="8" t="s">
        <v>96</v>
      </c>
      <c r="J776" s="8" t="s">
        <v>97</v>
      </c>
      <c r="K776" s="8" t="s">
        <v>2185</v>
      </c>
      <c r="L776" s="8" t="s">
        <v>2188</v>
      </c>
      <c r="M776" s="8" t="s">
        <v>7</v>
      </c>
    </row>
    <row r="777" ht="15.0" hidden="1" customHeight="1">
      <c r="A777" s="8">
        <v>100113.0</v>
      </c>
      <c r="B777" s="8" t="s">
        <v>2189</v>
      </c>
      <c r="C777" s="8" t="s">
        <v>212</v>
      </c>
      <c r="D777" s="8" t="s">
        <v>2190</v>
      </c>
      <c r="E777" s="2"/>
      <c r="F777" s="2" t="str">
        <f t="shared" si="1"/>
        <v>No</v>
      </c>
      <c r="G777" s="2" t="str">
        <f t="shared" si="2"/>
        <v>No</v>
      </c>
      <c r="H777" s="8" t="s">
        <v>95</v>
      </c>
      <c r="I777" s="8" t="s">
        <v>96</v>
      </c>
      <c r="J777" s="8" t="s">
        <v>97</v>
      </c>
      <c r="K777" s="8" t="s">
        <v>2185</v>
      </c>
      <c r="L777" s="8" t="s">
        <v>2191</v>
      </c>
      <c r="M777" s="8" t="s">
        <v>15</v>
      </c>
    </row>
    <row r="778" ht="15.0" hidden="1" customHeight="1">
      <c r="A778" s="8">
        <v>100137.0</v>
      </c>
      <c r="B778" s="8" t="s">
        <v>2192</v>
      </c>
      <c r="C778" s="8" t="s">
        <v>1326</v>
      </c>
      <c r="D778" s="8" t="s">
        <v>1020</v>
      </c>
      <c r="E778" s="2"/>
      <c r="F778" s="2" t="str">
        <f t="shared" si="1"/>
        <v>No</v>
      </c>
      <c r="G778" s="2" t="str">
        <f t="shared" si="2"/>
        <v>No</v>
      </c>
      <c r="H778" s="8" t="s">
        <v>95</v>
      </c>
      <c r="I778" s="8" t="s">
        <v>96</v>
      </c>
      <c r="J778" s="8" t="s">
        <v>97</v>
      </c>
      <c r="K778" s="8" t="s">
        <v>2185</v>
      </c>
      <c r="L778" s="8" t="s">
        <v>2193</v>
      </c>
      <c r="M778" s="8" t="s">
        <v>15</v>
      </c>
    </row>
    <row r="779" ht="15.0" hidden="1" customHeight="1">
      <c r="A779" s="8">
        <v>100156.0</v>
      </c>
      <c r="B779" s="8" t="s">
        <v>2194</v>
      </c>
      <c r="C779" s="8" t="s">
        <v>1117</v>
      </c>
      <c r="D779" s="8" t="s">
        <v>1020</v>
      </c>
      <c r="E779" s="2"/>
      <c r="F779" s="2" t="str">
        <f t="shared" si="1"/>
        <v>Yes</v>
      </c>
      <c r="G779" s="2" t="str">
        <f t="shared" si="2"/>
        <v>Yes</v>
      </c>
      <c r="H779" s="8" t="s">
        <v>107</v>
      </c>
      <c r="I779" s="8" t="s">
        <v>96</v>
      </c>
      <c r="J779" s="8" t="s">
        <v>97</v>
      </c>
      <c r="K779" s="8" t="s">
        <v>2185</v>
      </c>
      <c r="L779" s="8" t="s">
        <v>2195</v>
      </c>
      <c r="M779" s="8" t="s">
        <v>7</v>
      </c>
    </row>
    <row r="780" ht="15.0" hidden="1" customHeight="1">
      <c r="A780" s="8">
        <v>100160.0</v>
      </c>
      <c r="B780" s="8" t="s">
        <v>2196</v>
      </c>
      <c r="C780" s="8" t="s">
        <v>252</v>
      </c>
      <c r="D780" s="8" t="s">
        <v>2197</v>
      </c>
      <c r="E780" s="8" t="s">
        <v>579</v>
      </c>
      <c r="F780" s="2" t="str">
        <f t="shared" si="1"/>
        <v>No</v>
      </c>
      <c r="G780" s="2" t="str">
        <f t="shared" si="2"/>
        <v>No</v>
      </c>
      <c r="H780" s="8" t="s">
        <v>95</v>
      </c>
      <c r="I780" s="8" t="s">
        <v>96</v>
      </c>
      <c r="J780" s="8" t="s">
        <v>97</v>
      </c>
      <c r="K780" s="8" t="s">
        <v>2185</v>
      </c>
      <c r="L780" s="8" t="s">
        <v>2198</v>
      </c>
      <c r="M780" s="8" t="s">
        <v>15</v>
      </c>
    </row>
    <row r="781" ht="15.0" hidden="1" customHeight="1">
      <c r="A781" s="8">
        <v>100171.0</v>
      </c>
      <c r="B781" s="8" t="s">
        <v>2199</v>
      </c>
      <c r="C781" s="8" t="s">
        <v>1216</v>
      </c>
      <c r="D781" s="8" t="s">
        <v>163</v>
      </c>
      <c r="E781" s="2"/>
      <c r="F781" s="2" t="str">
        <f t="shared" si="1"/>
        <v>No</v>
      </c>
      <c r="G781" s="2" t="str">
        <f t="shared" si="2"/>
        <v>No</v>
      </c>
      <c r="H781" s="8" t="s">
        <v>95</v>
      </c>
      <c r="I781" s="8" t="s">
        <v>96</v>
      </c>
      <c r="J781" s="8" t="s">
        <v>97</v>
      </c>
      <c r="K781" s="8" t="s">
        <v>2185</v>
      </c>
      <c r="L781" s="8" t="s">
        <v>2200</v>
      </c>
      <c r="M781" s="8" t="s">
        <v>15</v>
      </c>
    </row>
    <row r="782" ht="15.0" hidden="1" customHeight="1">
      <c r="A782" s="8">
        <v>100189.0</v>
      </c>
      <c r="B782" s="8" t="s">
        <v>2201</v>
      </c>
      <c r="C782" s="8" t="s">
        <v>2202</v>
      </c>
      <c r="D782" s="8" t="s">
        <v>2203</v>
      </c>
      <c r="E782" s="8" t="s">
        <v>579</v>
      </c>
      <c r="F782" s="2" t="str">
        <f t="shared" si="1"/>
        <v>No</v>
      </c>
      <c r="G782" s="2" t="str">
        <f t="shared" si="2"/>
        <v>No</v>
      </c>
      <c r="H782" s="8" t="s">
        <v>95</v>
      </c>
      <c r="I782" s="8" t="s">
        <v>96</v>
      </c>
      <c r="J782" s="8" t="s">
        <v>97</v>
      </c>
      <c r="K782" s="8" t="s">
        <v>2185</v>
      </c>
      <c r="L782" s="8" t="s">
        <v>2204</v>
      </c>
      <c r="M782" s="8" t="s">
        <v>15</v>
      </c>
    </row>
    <row r="783" ht="15.0" hidden="1" customHeight="1">
      <c r="A783" s="8">
        <v>100200.0</v>
      </c>
      <c r="B783" s="8" t="s">
        <v>2205</v>
      </c>
      <c r="C783" s="8" t="s">
        <v>729</v>
      </c>
      <c r="D783" s="8" t="s">
        <v>2190</v>
      </c>
      <c r="E783" s="2"/>
      <c r="F783" s="2" t="str">
        <f t="shared" si="1"/>
        <v>Yes</v>
      </c>
      <c r="G783" s="2" t="str">
        <f t="shared" si="2"/>
        <v>Yes</v>
      </c>
      <c r="H783" s="8" t="s">
        <v>231</v>
      </c>
      <c r="I783" s="8" t="s">
        <v>96</v>
      </c>
      <c r="J783" s="8" t="s">
        <v>97</v>
      </c>
      <c r="K783" s="8" t="s">
        <v>2185</v>
      </c>
      <c r="L783" s="8" t="s">
        <v>2206</v>
      </c>
      <c r="M783" s="8" t="s">
        <v>15</v>
      </c>
    </row>
    <row r="784" ht="15.0" hidden="1" customHeight="1">
      <c r="A784" s="8">
        <v>100216.0</v>
      </c>
      <c r="B784" s="8" t="s">
        <v>2207</v>
      </c>
      <c r="C784" s="8" t="s">
        <v>2208</v>
      </c>
      <c r="D784" s="8" t="s">
        <v>467</v>
      </c>
      <c r="E784" s="2"/>
      <c r="F784" s="2" t="str">
        <f t="shared" si="1"/>
        <v>Yes</v>
      </c>
      <c r="G784" s="2" t="str">
        <f t="shared" si="2"/>
        <v>Unknown</v>
      </c>
      <c r="H784" s="8" t="s">
        <v>127</v>
      </c>
      <c r="I784" s="8" t="s">
        <v>128</v>
      </c>
      <c r="J784" s="8" t="s">
        <v>97</v>
      </c>
      <c r="K784" s="8" t="s">
        <v>2185</v>
      </c>
      <c r="L784" s="8" t="s">
        <v>2209</v>
      </c>
      <c r="M784" s="8" t="s">
        <v>7</v>
      </c>
    </row>
    <row r="785" ht="15.0" hidden="1" customHeight="1">
      <c r="A785" s="8">
        <v>100222.0</v>
      </c>
      <c r="B785" s="8" t="s">
        <v>1084</v>
      </c>
      <c r="C785" s="8" t="s">
        <v>2210</v>
      </c>
      <c r="D785" s="8" t="s">
        <v>1020</v>
      </c>
      <c r="E785" s="2"/>
      <c r="F785" s="2" t="str">
        <f t="shared" si="1"/>
        <v>Yes</v>
      </c>
      <c r="G785" s="2" t="str">
        <f t="shared" si="2"/>
        <v>Yes</v>
      </c>
      <c r="H785" s="8" t="s">
        <v>107</v>
      </c>
      <c r="I785" s="8" t="s">
        <v>96</v>
      </c>
      <c r="J785" s="8" t="s">
        <v>97</v>
      </c>
      <c r="K785" s="8" t="s">
        <v>2185</v>
      </c>
      <c r="L785" s="8" t="s">
        <v>2211</v>
      </c>
      <c r="M785" s="8" t="s">
        <v>7</v>
      </c>
    </row>
    <row r="786" ht="15.0" hidden="1" customHeight="1">
      <c r="A786" s="8">
        <v>100227.0</v>
      </c>
      <c r="B786" s="8" t="s">
        <v>1269</v>
      </c>
      <c r="C786" s="8" t="s">
        <v>409</v>
      </c>
      <c r="D786" s="8" t="s">
        <v>2190</v>
      </c>
      <c r="E786" s="2"/>
      <c r="F786" s="2" t="str">
        <f t="shared" si="1"/>
        <v>No</v>
      </c>
      <c r="G786" s="2" t="str">
        <f t="shared" si="2"/>
        <v>No</v>
      </c>
      <c r="H786" s="8" t="s">
        <v>95</v>
      </c>
      <c r="I786" s="8" t="s">
        <v>96</v>
      </c>
      <c r="J786" s="8" t="s">
        <v>97</v>
      </c>
      <c r="K786" s="8" t="s">
        <v>2185</v>
      </c>
      <c r="L786" s="8" t="s">
        <v>2212</v>
      </c>
      <c r="M786" s="8" t="s">
        <v>15</v>
      </c>
    </row>
    <row r="787" ht="15.0" hidden="1" customHeight="1">
      <c r="A787" s="8">
        <v>100241.0</v>
      </c>
      <c r="B787" s="8" t="s">
        <v>1269</v>
      </c>
      <c r="C787" s="8" t="s">
        <v>2213</v>
      </c>
      <c r="D787" s="8" t="s">
        <v>2203</v>
      </c>
      <c r="E787" s="2"/>
      <c r="F787" s="2" t="str">
        <f t="shared" si="1"/>
        <v>Yes</v>
      </c>
      <c r="G787" s="2" t="str">
        <f t="shared" si="2"/>
        <v>Yes</v>
      </c>
      <c r="H787" s="8" t="s">
        <v>107</v>
      </c>
      <c r="I787" s="8" t="s">
        <v>96</v>
      </c>
      <c r="J787" s="8" t="s">
        <v>97</v>
      </c>
      <c r="K787" s="8" t="s">
        <v>2185</v>
      </c>
      <c r="L787" s="8" t="s">
        <v>2214</v>
      </c>
      <c r="M787" s="8" t="s">
        <v>7</v>
      </c>
    </row>
    <row r="788" ht="15.0" hidden="1" customHeight="1">
      <c r="A788" s="8">
        <v>100244.0</v>
      </c>
      <c r="B788" s="8" t="s">
        <v>2215</v>
      </c>
      <c r="C788" s="8" t="s">
        <v>209</v>
      </c>
      <c r="D788" s="2"/>
      <c r="E788" s="2"/>
      <c r="F788" s="2" t="str">
        <f t="shared" si="1"/>
        <v>No</v>
      </c>
      <c r="G788" s="2" t="str">
        <f t="shared" si="2"/>
        <v>No</v>
      </c>
      <c r="H788" s="8" t="s">
        <v>95</v>
      </c>
      <c r="I788" s="8" t="s">
        <v>96</v>
      </c>
      <c r="J788" s="8" t="s">
        <v>97</v>
      </c>
      <c r="K788" s="8" t="s">
        <v>2185</v>
      </c>
      <c r="L788" s="8" t="s">
        <v>2216</v>
      </c>
      <c r="M788" s="8" t="s">
        <v>15</v>
      </c>
    </row>
    <row r="789" ht="15.0" hidden="1" customHeight="1">
      <c r="A789" s="8">
        <v>100264.0</v>
      </c>
      <c r="B789" s="8" t="s">
        <v>2217</v>
      </c>
      <c r="C789" s="8" t="s">
        <v>2218</v>
      </c>
      <c r="D789" s="8" t="s">
        <v>2219</v>
      </c>
      <c r="E789" s="8" t="s">
        <v>579</v>
      </c>
      <c r="F789" s="2" t="str">
        <f t="shared" si="1"/>
        <v>No</v>
      </c>
      <c r="G789" s="2" t="str">
        <f t="shared" si="2"/>
        <v>No</v>
      </c>
      <c r="H789" s="8" t="s">
        <v>95</v>
      </c>
      <c r="I789" s="8" t="s">
        <v>96</v>
      </c>
      <c r="J789" s="8" t="s">
        <v>97</v>
      </c>
      <c r="K789" s="8" t="s">
        <v>2185</v>
      </c>
      <c r="L789" s="8" t="s">
        <v>2220</v>
      </c>
      <c r="M789" s="8" t="s">
        <v>15</v>
      </c>
    </row>
    <row r="790" ht="15.0" hidden="1" customHeight="1">
      <c r="A790" s="8">
        <v>102561.0</v>
      </c>
      <c r="B790" s="8" t="s">
        <v>2221</v>
      </c>
      <c r="C790" s="8" t="s">
        <v>2222</v>
      </c>
      <c r="D790" s="8" t="s">
        <v>1020</v>
      </c>
      <c r="E790" s="2"/>
      <c r="F790" s="2" t="str">
        <f t="shared" si="1"/>
        <v>No</v>
      </c>
      <c r="G790" s="2" t="str">
        <f t="shared" si="2"/>
        <v>No</v>
      </c>
      <c r="H790" s="8" t="s">
        <v>95</v>
      </c>
      <c r="I790" s="8" t="s">
        <v>96</v>
      </c>
      <c r="J790" s="8" t="s">
        <v>97</v>
      </c>
      <c r="K790" s="8" t="s">
        <v>2185</v>
      </c>
      <c r="L790" s="8" t="s">
        <v>2223</v>
      </c>
      <c r="M790" s="8" t="s">
        <v>25</v>
      </c>
    </row>
    <row r="791" ht="15.0" hidden="1" customHeight="1">
      <c r="A791" s="8">
        <v>100297.0</v>
      </c>
      <c r="B791" s="8" t="s">
        <v>2224</v>
      </c>
      <c r="C791" s="8" t="s">
        <v>980</v>
      </c>
      <c r="D791" s="8" t="s">
        <v>2197</v>
      </c>
      <c r="E791" s="2"/>
      <c r="F791" s="2" t="str">
        <f t="shared" si="1"/>
        <v>Yes</v>
      </c>
      <c r="G791" s="2" t="str">
        <f t="shared" si="2"/>
        <v>Yes</v>
      </c>
      <c r="H791" s="8" t="s">
        <v>231</v>
      </c>
      <c r="I791" s="8" t="s">
        <v>96</v>
      </c>
      <c r="J791" s="8" t="s">
        <v>97</v>
      </c>
      <c r="K791" s="8" t="s">
        <v>2185</v>
      </c>
      <c r="L791" s="8" t="s">
        <v>2225</v>
      </c>
      <c r="M791" s="8" t="s">
        <v>15</v>
      </c>
    </row>
    <row r="792" ht="15.0" hidden="1" customHeight="1">
      <c r="A792" s="8">
        <v>100349.0</v>
      </c>
      <c r="B792" s="8" t="s">
        <v>2226</v>
      </c>
      <c r="C792" s="8" t="s">
        <v>592</v>
      </c>
      <c r="D792" s="8" t="s">
        <v>163</v>
      </c>
      <c r="E792" s="2"/>
      <c r="F792" s="2" t="str">
        <f t="shared" si="1"/>
        <v>No</v>
      </c>
      <c r="G792" s="2" t="str">
        <f t="shared" si="2"/>
        <v>No</v>
      </c>
      <c r="H792" s="8" t="s">
        <v>95</v>
      </c>
      <c r="I792" s="8" t="s">
        <v>96</v>
      </c>
      <c r="J792" s="8" t="s">
        <v>97</v>
      </c>
      <c r="K792" s="8" t="s">
        <v>2185</v>
      </c>
      <c r="L792" s="8" t="s">
        <v>2227</v>
      </c>
      <c r="M792" s="8" t="s">
        <v>15</v>
      </c>
    </row>
    <row r="793" ht="15.0" hidden="1" customHeight="1">
      <c r="A793" s="8">
        <v>100353.0</v>
      </c>
      <c r="B793" s="8" t="s">
        <v>2228</v>
      </c>
      <c r="C793" s="8" t="s">
        <v>2229</v>
      </c>
      <c r="D793" s="8" t="s">
        <v>2197</v>
      </c>
      <c r="E793" s="2"/>
      <c r="F793" s="2" t="str">
        <f t="shared" si="1"/>
        <v>No</v>
      </c>
      <c r="G793" s="2" t="str">
        <f t="shared" si="2"/>
        <v>No</v>
      </c>
      <c r="H793" s="8" t="s">
        <v>95</v>
      </c>
      <c r="I793" s="8" t="s">
        <v>96</v>
      </c>
      <c r="J793" s="8" t="s">
        <v>97</v>
      </c>
      <c r="K793" s="8" t="s">
        <v>2185</v>
      </c>
      <c r="L793" s="8" t="s">
        <v>2230</v>
      </c>
      <c r="M793" s="8" t="s">
        <v>15</v>
      </c>
    </row>
    <row r="794" ht="15.0" hidden="1" customHeight="1">
      <c r="A794" s="8">
        <v>100354.0</v>
      </c>
      <c r="B794" s="8" t="s">
        <v>2231</v>
      </c>
      <c r="C794" s="8" t="s">
        <v>638</v>
      </c>
      <c r="D794" s="8" t="s">
        <v>163</v>
      </c>
      <c r="E794" s="2"/>
      <c r="F794" s="2" t="str">
        <f t="shared" si="1"/>
        <v>No</v>
      </c>
      <c r="G794" s="2" t="str">
        <f t="shared" si="2"/>
        <v>No</v>
      </c>
      <c r="H794" s="8" t="s">
        <v>95</v>
      </c>
      <c r="I794" s="8" t="s">
        <v>96</v>
      </c>
      <c r="J794" s="8" t="s">
        <v>97</v>
      </c>
      <c r="K794" s="8" t="s">
        <v>2185</v>
      </c>
      <c r="L794" s="8" t="s">
        <v>2232</v>
      </c>
      <c r="M794" s="8" t="s">
        <v>15</v>
      </c>
    </row>
    <row r="795" ht="15.0" hidden="1" customHeight="1">
      <c r="A795" s="8">
        <v>100178.0</v>
      </c>
      <c r="B795" s="8" t="s">
        <v>1779</v>
      </c>
      <c r="C795" s="8" t="s">
        <v>1346</v>
      </c>
      <c r="D795" s="8" t="s">
        <v>2190</v>
      </c>
      <c r="E795" s="2"/>
      <c r="F795" s="2" t="str">
        <f t="shared" si="1"/>
        <v>No</v>
      </c>
      <c r="G795" s="2" t="str">
        <f t="shared" si="2"/>
        <v>No</v>
      </c>
      <c r="H795" s="8" t="s">
        <v>95</v>
      </c>
      <c r="I795" s="8" t="s">
        <v>96</v>
      </c>
      <c r="J795" s="8" t="s">
        <v>97</v>
      </c>
      <c r="K795" s="8" t="s">
        <v>2185</v>
      </c>
      <c r="L795" s="8" t="s">
        <v>2233</v>
      </c>
      <c r="M795" s="8" t="s">
        <v>15</v>
      </c>
    </row>
    <row r="796" ht="15.0" hidden="1" customHeight="1">
      <c r="A796" s="8">
        <v>102420.0</v>
      </c>
      <c r="B796" s="8" t="s">
        <v>1779</v>
      </c>
      <c r="C796" s="8" t="s">
        <v>705</v>
      </c>
      <c r="D796" s="8" t="s">
        <v>2190</v>
      </c>
      <c r="E796" s="2"/>
      <c r="F796" s="2" t="str">
        <f t="shared" si="1"/>
        <v>Yes</v>
      </c>
      <c r="G796" s="2" t="str">
        <f t="shared" si="2"/>
        <v>Yes</v>
      </c>
      <c r="H796" s="8" t="s">
        <v>107</v>
      </c>
      <c r="I796" s="8" t="s">
        <v>96</v>
      </c>
      <c r="J796" s="8" t="s">
        <v>97</v>
      </c>
      <c r="K796" s="8" t="s">
        <v>2185</v>
      </c>
      <c r="L796" s="8" t="s">
        <v>2234</v>
      </c>
      <c r="M796" s="8" t="s">
        <v>25</v>
      </c>
    </row>
    <row r="797" ht="15.0" hidden="1" customHeight="1">
      <c r="A797" s="8">
        <v>100369.0</v>
      </c>
      <c r="B797" s="8" t="s">
        <v>2235</v>
      </c>
      <c r="C797" s="8" t="s">
        <v>901</v>
      </c>
      <c r="D797" s="8" t="s">
        <v>2197</v>
      </c>
      <c r="E797" s="2"/>
      <c r="F797" s="2" t="str">
        <f t="shared" si="1"/>
        <v>No</v>
      </c>
      <c r="G797" s="2" t="str">
        <f t="shared" si="2"/>
        <v>No</v>
      </c>
      <c r="H797" s="8" t="s">
        <v>95</v>
      </c>
      <c r="I797" s="8" t="s">
        <v>96</v>
      </c>
      <c r="J797" s="8" t="s">
        <v>97</v>
      </c>
      <c r="K797" s="8" t="s">
        <v>2185</v>
      </c>
      <c r="L797" s="8" t="s">
        <v>2236</v>
      </c>
      <c r="M797" s="8" t="s">
        <v>7</v>
      </c>
    </row>
    <row r="798" ht="15.0" hidden="1" customHeight="1">
      <c r="A798" s="8">
        <v>100436.0</v>
      </c>
      <c r="B798" s="8" t="s">
        <v>2237</v>
      </c>
      <c r="C798" s="8" t="s">
        <v>2238</v>
      </c>
      <c r="D798" s="8" t="s">
        <v>2190</v>
      </c>
      <c r="E798" s="2"/>
      <c r="F798" s="2" t="str">
        <f t="shared" si="1"/>
        <v>No</v>
      </c>
      <c r="G798" s="2" t="str">
        <f t="shared" si="2"/>
        <v>No</v>
      </c>
      <c r="H798" s="8" t="s">
        <v>95</v>
      </c>
      <c r="I798" s="8" t="s">
        <v>96</v>
      </c>
      <c r="J798" s="8" t="s">
        <v>97</v>
      </c>
      <c r="K798" s="8" t="s">
        <v>2185</v>
      </c>
      <c r="L798" s="8" t="s">
        <v>2239</v>
      </c>
      <c r="M798" s="8" t="s">
        <v>15</v>
      </c>
    </row>
    <row r="799" ht="15.0" hidden="1" customHeight="1">
      <c r="A799" s="8">
        <v>100439.0</v>
      </c>
      <c r="B799" s="8" t="s">
        <v>2240</v>
      </c>
      <c r="C799" s="8" t="s">
        <v>592</v>
      </c>
      <c r="D799" s="8" t="s">
        <v>2241</v>
      </c>
      <c r="E799" s="2"/>
      <c r="F799" s="2" t="str">
        <f t="shared" si="1"/>
        <v>No</v>
      </c>
      <c r="G799" s="2" t="str">
        <f t="shared" si="2"/>
        <v>No</v>
      </c>
      <c r="H799" s="8" t="s">
        <v>95</v>
      </c>
      <c r="I799" s="8" t="s">
        <v>96</v>
      </c>
      <c r="J799" s="8" t="s">
        <v>97</v>
      </c>
      <c r="K799" s="8" t="s">
        <v>2185</v>
      </c>
      <c r="L799" s="8" t="s">
        <v>2242</v>
      </c>
      <c r="M799" s="8" t="s">
        <v>15</v>
      </c>
    </row>
    <row r="800" ht="15.0" hidden="1" customHeight="1">
      <c r="A800" s="8">
        <v>100440.0</v>
      </c>
      <c r="B800" s="8" t="s">
        <v>2243</v>
      </c>
      <c r="C800" s="8" t="s">
        <v>2244</v>
      </c>
      <c r="D800" s="8" t="s">
        <v>467</v>
      </c>
      <c r="E800" s="2"/>
      <c r="F800" s="2" t="str">
        <f t="shared" si="1"/>
        <v>Yes</v>
      </c>
      <c r="G800" s="2" t="str">
        <f t="shared" si="2"/>
        <v>Unknown</v>
      </c>
      <c r="H800" s="8" t="s">
        <v>127</v>
      </c>
      <c r="I800" s="8" t="s">
        <v>128</v>
      </c>
      <c r="J800" s="8" t="s">
        <v>97</v>
      </c>
      <c r="K800" s="8" t="s">
        <v>2185</v>
      </c>
      <c r="L800" s="8" t="s">
        <v>2245</v>
      </c>
      <c r="M800" s="8" t="s">
        <v>7</v>
      </c>
    </row>
    <row r="801" ht="15.0" hidden="1" customHeight="1">
      <c r="A801" s="8">
        <v>100460.0</v>
      </c>
      <c r="B801" s="8" t="s">
        <v>2246</v>
      </c>
      <c r="C801" s="8" t="s">
        <v>1004</v>
      </c>
      <c r="D801" s="8" t="s">
        <v>2190</v>
      </c>
      <c r="E801" s="2"/>
      <c r="F801" s="2" t="str">
        <f t="shared" si="1"/>
        <v>Yes</v>
      </c>
      <c r="G801" s="2" t="str">
        <f t="shared" si="2"/>
        <v>Unknown</v>
      </c>
      <c r="H801" s="8" t="s">
        <v>127</v>
      </c>
      <c r="I801" s="8" t="s">
        <v>128</v>
      </c>
      <c r="J801" s="8" t="s">
        <v>97</v>
      </c>
      <c r="K801" s="8" t="s">
        <v>2185</v>
      </c>
      <c r="L801" s="8" t="s">
        <v>2247</v>
      </c>
      <c r="M801" s="8" t="s">
        <v>15</v>
      </c>
    </row>
    <row r="802" ht="15.0" hidden="1" customHeight="1">
      <c r="A802" s="8">
        <v>100479.0</v>
      </c>
      <c r="B802" s="8" t="s">
        <v>2248</v>
      </c>
      <c r="C802" s="8" t="s">
        <v>209</v>
      </c>
      <c r="D802" s="8" t="s">
        <v>2219</v>
      </c>
      <c r="E802" s="2"/>
      <c r="F802" s="2" t="str">
        <f t="shared" si="1"/>
        <v>No</v>
      </c>
      <c r="G802" s="2" t="str">
        <f t="shared" si="2"/>
        <v>No</v>
      </c>
      <c r="H802" s="8" t="s">
        <v>95</v>
      </c>
      <c r="I802" s="8" t="s">
        <v>96</v>
      </c>
      <c r="J802" s="8" t="s">
        <v>97</v>
      </c>
      <c r="K802" s="8" t="s">
        <v>2185</v>
      </c>
      <c r="L802" s="8" t="s">
        <v>2249</v>
      </c>
      <c r="M802" s="8" t="s">
        <v>15</v>
      </c>
    </row>
    <row r="803" ht="15.0" hidden="1" customHeight="1">
      <c r="A803" s="8">
        <v>100484.0</v>
      </c>
      <c r="B803" s="8" t="s">
        <v>2250</v>
      </c>
      <c r="C803" s="8" t="s">
        <v>134</v>
      </c>
      <c r="D803" s="8" t="s">
        <v>163</v>
      </c>
      <c r="E803" s="2"/>
      <c r="F803" s="2" t="str">
        <f t="shared" si="1"/>
        <v>Yes</v>
      </c>
      <c r="G803" s="2" t="str">
        <f t="shared" si="2"/>
        <v>Unknown</v>
      </c>
      <c r="H803" s="8" t="s">
        <v>127</v>
      </c>
      <c r="I803" s="8" t="s">
        <v>128</v>
      </c>
      <c r="J803" s="8" t="s">
        <v>97</v>
      </c>
      <c r="K803" s="8" t="s">
        <v>2185</v>
      </c>
      <c r="L803" s="8" t="s">
        <v>2251</v>
      </c>
      <c r="M803" s="8" t="s">
        <v>7</v>
      </c>
    </row>
    <row r="804" ht="15.0" hidden="1" customHeight="1">
      <c r="A804" s="8">
        <v>102343.0</v>
      </c>
      <c r="B804" s="8" t="s">
        <v>2252</v>
      </c>
      <c r="C804" s="8" t="s">
        <v>2253</v>
      </c>
      <c r="D804" s="8" t="s">
        <v>467</v>
      </c>
      <c r="E804" s="2"/>
      <c r="F804" s="2" t="str">
        <f t="shared" si="1"/>
        <v>No</v>
      </c>
      <c r="G804" s="2" t="str">
        <f t="shared" si="2"/>
        <v>No</v>
      </c>
      <c r="H804" s="8" t="s">
        <v>95</v>
      </c>
      <c r="I804" s="8" t="s">
        <v>96</v>
      </c>
      <c r="J804" s="8" t="s">
        <v>97</v>
      </c>
      <c r="K804" s="8" t="s">
        <v>2185</v>
      </c>
      <c r="L804" s="8" t="s">
        <v>2254</v>
      </c>
      <c r="M804" s="8" t="s">
        <v>15</v>
      </c>
    </row>
    <row r="805" ht="15.0" hidden="1" customHeight="1">
      <c r="A805" s="8">
        <v>102468.0</v>
      </c>
      <c r="B805" s="8" t="s">
        <v>2255</v>
      </c>
      <c r="C805" s="8" t="s">
        <v>746</v>
      </c>
      <c r="D805" s="8" t="s">
        <v>2197</v>
      </c>
      <c r="E805" s="2"/>
      <c r="F805" s="2" t="str">
        <f t="shared" si="1"/>
        <v>No</v>
      </c>
      <c r="G805" s="2" t="str">
        <f t="shared" si="2"/>
        <v>No</v>
      </c>
      <c r="H805" s="8" t="s">
        <v>95</v>
      </c>
      <c r="I805" s="8" t="s">
        <v>96</v>
      </c>
      <c r="J805" s="8" t="s">
        <v>97</v>
      </c>
      <c r="K805" s="8" t="s">
        <v>2185</v>
      </c>
      <c r="L805" s="8" t="s">
        <v>2256</v>
      </c>
      <c r="M805" s="8" t="s">
        <v>15</v>
      </c>
    </row>
    <row r="806" ht="15.0" hidden="1" customHeight="1">
      <c r="A806" s="8">
        <v>100518.0</v>
      </c>
      <c r="B806" s="8" t="s">
        <v>2257</v>
      </c>
      <c r="C806" s="8" t="s">
        <v>2258</v>
      </c>
      <c r="D806" s="8" t="s">
        <v>2197</v>
      </c>
      <c r="E806" s="2"/>
      <c r="F806" s="2" t="str">
        <f t="shared" si="1"/>
        <v>No</v>
      </c>
      <c r="G806" s="2" t="str">
        <f t="shared" si="2"/>
        <v>No</v>
      </c>
      <c r="H806" s="8" t="s">
        <v>95</v>
      </c>
      <c r="I806" s="8" t="s">
        <v>96</v>
      </c>
      <c r="J806" s="8" t="s">
        <v>97</v>
      </c>
      <c r="K806" s="8" t="s">
        <v>2185</v>
      </c>
      <c r="L806" s="8" t="s">
        <v>2259</v>
      </c>
      <c r="M806" s="8" t="s">
        <v>15</v>
      </c>
    </row>
    <row r="807" ht="15.0" hidden="1" customHeight="1">
      <c r="A807" s="8">
        <v>100527.0</v>
      </c>
      <c r="B807" s="8" t="s">
        <v>2260</v>
      </c>
      <c r="C807" s="8" t="s">
        <v>977</v>
      </c>
      <c r="D807" s="8" t="s">
        <v>1020</v>
      </c>
      <c r="E807" s="2"/>
      <c r="F807" s="2" t="str">
        <f t="shared" si="1"/>
        <v>No</v>
      </c>
      <c r="G807" s="2" t="str">
        <f t="shared" si="2"/>
        <v>No</v>
      </c>
      <c r="H807" s="8" t="s">
        <v>95</v>
      </c>
      <c r="I807" s="8" t="s">
        <v>96</v>
      </c>
      <c r="J807" s="8" t="s">
        <v>97</v>
      </c>
      <c r="K807" s="8" t="s">
        <v>2185</v>
      </c>
      <c r="L807" s="8" t="s">
        <v>2261</v>
      </c>
      <c r="M807" s="8" t="s">
        <v>7</v>
      </c>
    </row>
    <row r="808" ht="15.0" hidden="1" customHeight="1">
      <c r="A808" s="8">
        <v>100532.0</v>
      </c>
      <c r="B808" s="8" t="s">
        <v>2262</v>
      </c>
      <c r="C808" s="8" t="s">
        <v>2263</v>
      </c>
      <c r="D808" s="8" t="s">
        <v>163</v>
      </c>
      <c r="E808" s="2"/>
      <c r="F808" s="2" t="str">
        <f t="shared" si="1"/>
        <v>No</v>
      </c>
      <c r="G808" s="2" t="str">
        <f t="shared" si="2"/>
        <v>No</v>
      </c>
      <c r="H808" s="8" t="s">
        <v>95</v>
      </c>
      <c r="I808" s="8" t="s">
        <v>96</v>
      </c>
      <c r="J808" s="8" t="s">
        <v>97</v>
      </c>
      <c r="K808" s="8" t="s">
        <v>2185</v>
      </c>
      <c r="L808" s="8" t="s">
        <v>2264</v>
      </c>
      <c r="M808" s="8" t="s">
        <v>15</v>
      </c>
    </row>
    <row r="809" ht="15.0" hidden="1" customHeight="1">
      <c r="A809" s="8">
        <v>100551.0</v>
      </c>
      <c r="B809" s="8" t="s">
        <v>2265</v>
      </c>
      <c r="C809" s="8" t="s">
        <v>2266</v>
      </c>
      <c r="D809" s="8" t="s">
        <v>2267</v>
      </c>
      <c r="E809" s="2"/>
      <c r="F809" s="2" t="str">
        <f t="shared" si="1"/>
        <v>No</v>
      </c>
      <c r="G809" s="2" t="str">
        <f t="shared" si="2"/>
        <v>No</v>
      </c>
      <c r="H809" s="8" t="s">
        <v>95</v>
      </c>
      <c r="I809" s="8" t="s">
        <v>96</v>
      </c>
      <c r="J809" s="8" t="s">
        <v>97</v>
      </c>
      <c r="K809" s="8" t="s">
        <v>2185</v>
      </c>
      <c r="L809" s="8" t="s">
        <v>2268</v>
      </c>
      <c r="M809" s="8" t="s">
        <v>7</v>
      </c>
    </row>
    <row r="810" ht="15.0" hidden="1" customHeight="1">
      <c r="A810" s="8">
        <v>100563.0</v>
      </c>
      <c r="B810" s="8" t="s">
        <v>2269</v>
      </c>
      <c r="C810" s="8" t="s">
        <v>199</v>
      </c>
      <c r="D810" s="8" t="s">
        <v>467</v>
      </c>
      <c r="E810" s="2"/>
      <c r="F810" s="2" t="str">
        <f t="shared" si="1"/>
        <v>No</v>
      </c>
      <c r="G810" s="2" t="str">
        <f t="shared" si="2"/>
        <v>No</v>
      </c>
      <c r="H810" s="8" t="s">
        <v>95</v>
      </c>
      <c r="I810" s="8" t="s">
        <v>96</v>
      </c>
      <c r="J810" s="8" t="s">
        <v>97</v>
      </c>
      <c r="K810" s="8" t="s">
        <v>2185</v>
      </c>
      <c r="L810" s="8" t="s">
        <v>2270</v>
      </c>
      <c r="M810" s="8" t="s">
        <v>15</v>
      </c>
    </row>
    <row r="811" ht="15.0" hidden="1" customHeight="1">
      <c r="A811" s="8">
        <v>100572.0</v>
      </c>
      <c r="B811" s="8" t="s">
        <v>2271</v>
      </c>
      <c r="C811" s="8" t="s">
        <v>2272</v>
      </c>
      <c r="D811" s="8" t="s">
        <v>2197</v>
      </c>
      <c r="E811" s="2"/>
      <c r="F811" s="2" t="str">
        <f t="shared" si="1"/>
        <v>No</v>
      </c>
      <c r="G811" s="2" t="str">
        <f t="shared" si="2"/>
        <v>No</v>
      </c>
      <c r="H811" s="8" t="s">
        <v>259</v>
      </c>
      <c r="I811" s="8" t="s">
        <v>96</v>
      </c>
      <c r="J811" s="8" t="s">
        <v>97</v>
      </c>
      <c r="K811" s="8" t="s">
        <v>2185</v>
      </c>
      <c r="L811" s="8" t="s">
        <v>2273</v>
      </c>
      <c r="M811" s="8" t="s">
        <v>15</v>
      </c>
    </row>
    <row r="812" ht="15.0" hidden="1" customHeight="1">
      <c r="A812" s="8">
        <v>100587.0</v>
      </c>
      <c r="B812" s="8" t="s">
        <v>2274</v>
      </c>
      <c r="C812" s="8" t="s">
        <v>2275</v>
      </c>
      <c r="D812" s="8" t="s">
        <v>2267</v>
      </c>
      <c r="E812" s="2"/>
      <c r="F812" s="2" t="str">
        <f t="shared" si="1"/>
        <v>No</v>
      </c>
      <c r="G812" s="2" t="str">
        <f t="shared" si="2"/>
        <v>No</v>
      </c>
      <c r="H812" s="8" t="s">
        <v>95</v>
      </c>
      <c r="I812" s="8" t="s">
        <v>96</v>
      </c>
      <c r="J812" s="8" t="s">
        <v>97</v>
      </c>
      <c r="K812" s="8" t="s">
        <v>2185</v>
      </c>
      <c r="L812" s="8" t="s">
        <v>2276</v>
      </c>
      <c r="M812" s="8" t="s">
        <v>15</v>
      </c>
    </row>
    <row r="813" ht="15.0" hidden="1" customHeight="1">
      <c r="A813" s="8">
        <v>102705.0</v>
      </c>
      <c r="B813" s="8" t="s">
        <v>2277</v>
      </c>
      <c r="C813" s="8" t="s">
        <v>638</v>
      </c>
      <c r="D813" s="8" t="s">
        <v>1020</v>
      </c>
      <c r="E813" s="2"/>
      <c r="F813" s="2" t="str">
        <f t="shared" si="1"/>
        <v>No</v>
      </c>
      <c r="G813" s="2" t="str">
        <f t="shared" si="2"/>
        <v>No</v>
      </c>
      <c r="H813" s="8" t="s">
        <v>95</v>
      </c>
      <c r="I813" s="8" t="s">
        <v>96</v>
      </c>
      <c r="J813" s="8" t="s">
        <v>97</v>
      </c>
      <c r="K813" s="8" t="s">
        <v>2185</v>
      </c>
      <c r="L813" s="8" t="s">
        <v>2278</v>
      </c>
      <c r="M813" s="8" t="s">
        <v>15</v>
      </c>
    </row>
    <row r="814" ht="15.0" hidden="1" customHeight="1">
      <c r="A814" s="8">
        <v>100618.0</v>
      </c>
      <c r="B814" s="8" t="s">
        <v>2279</v>
      </c>
      <c r="C814" s="8" t="s">
        <v>170</v>
      </c>
      <c r="D814" s="8" t="s">
        <v>163</v>
      </c>
      <c r="E814" s="2"/>
      <c r="F814" s="2" t="str">
        <f t="shared" si="1"/>
        <v>No</v>
      </c>
      <c r="G814" s="2" t="str">
        <f t="shared" si="2"/>
        <v>No</v>
      </c>
      <c r="H814" s="8" t="s">
        <v>95</v>
      </c>
      <c r="I814" s="8" t="s">
        <v>96</v>
      </c>
      <c r="J814" s="8" t="s">
        <v>97</v>
      </c>
      <c r="K814" s="8" t="s">
        <v>2185</v>
      </c>
      <c r="L814" s="8" t="s">
        <v>2280</v>
      </c>
      <c r="M814" s="8" t="s">
        <v>15</v>
      </c>
    </row>
    <row r="815" ht="15.0" hidden="1" customHeight="1">
      <c r="A815" s="8">
        <v>100662.0</v>
      </c>
      <c r="B815" s="8" t="s">
        <v>2281</v>
      </c>
      <c r="C815" s="8" t="s">
        <v>2282</v>
      </c>
      <c r="D815" s="8" t="s">
        <v>2197</v>
      </c>
      <c r="E815" s="2"/>
      <c r="F815" s="2" t="str">
        <f t="shared" si="1"/>
        <v>No</v>
      </c>
      <c r="G815" s="2" t="str">
        <f t="shared" si="2"/>
        <v>No</v>
      </c>
      <c r="H815" s="8" t="s">
        <v>95</v>
      </c>
      <c r="I815" s="8" t="s">
        <v>96</v>
      </c>
      <c r="J815" s="8" t="s">
        <v>97</v>
      </c>
      <c r="K815" s="8" t="s">
        <v>2185</v>
      </c>
      <c r="L815" s="8" t="s">
        <v>2283</v>
      </c>
      <c r="M815" s="8" t="s">
        <v>15</v>
      </c>
    </row>
    <row r="816" ht="15.0" hidden="1" customHeight="1">
      <c r="A816" s="8">
        <v>102469.0</v>
      </c>
      <c r="B816" s="8" t="s">
        <v>2284</v>
      </c>
      <c r="C816" s="8" t="s">
        <v>2285</v>
      </c>
      <c r="D816" s="8" t="s">
        <v>2197</v>
      </c>
      <c r="E816" s="2"/>
      <c r="F816" s="2" t="str">
        <f t="shared" si="1"/>
        <v>No</v>
      </c>
      <c r="G816" s="2" t="str">
        <f t="shared" si="2"/>
        <v>No</v>
      </c>
      <c r="H816" s="8" t="s">
        <v>259</v>
      </c>
      <c r="I816" s="8" t="s">
        <v>96</v>
      </c>
      <c r="J816" s="8" t="s">
        <v>97</v>
      </c>
      <c r="K816" s="8" t="s">
        <v>2185</v>
      </c>
      <c r="L816" s="8" t="s">
        <v>2286</v>
      </c>
      <c r="M816" s="8" t="s">
        <v>15</v>
      </c>
    </row>
    <row r="817" ht="15.0" hidden="1" customHeight="1">
      <c r="A817" s="8">
        <v>102461.0</v>
      </c>
      <c r="B817" s="8" t="s">
        <v>2287</v>
      </c>
      <c r="C817" s="8" t="s">
        <v>783</v>
      </c>
      <c r="D817" s="8" t="s">
        <v>1020</v>
      </c>
      <c r="E817" s="2"/>
      <c r="F817" s="2" t="str">
        <f t="shared" si="1"/>
        <v>No</v>
      </c>
      <c r="G817" s="2" t="str">
        <f t="shared" si="2"/>
        <v>No</v>
      </c>
      <c r="H817" s="8" t="s">
        <v>95</v>
      </c>
      <c r="I817" s="8" t="s">
        <v>96</v>
      </c>
      <c r="J817" s="8" t="s">
        <v>97</v>
      </c>
      <c r="K817" s="8" t="s">
        <v>2185</v>
      </c>
      <c r="L817" s="8" t="s">
        <v>2288</v>
      </c>
      <c r="M817" s="8" t="s">
        <v>15</v>
      </c>
    </row>
    <row r="818" ht="15.0" hidden="1" customHeight="1">
      <c r="A818" s="8">
        <v>100784.0</v>
      </c>
      <c r="B818" s="8" t="s">
        <v>2289</v>
      </c>
      <c r="C818" s="8" t="s">
        <v>592</v>
      </c>
      <c r="D818" s="8" t="s">
        <v>1020</v>
      </c>
      <c r="E818" s="2"/>
      <c r="F818" s="2" t="str">
        <f t="shared" si="1"/>
        <v>No</v>
      </c>
      <c r="G818" s="2" t="str">
        <f t="shared" si="2"/>
        <v>No</v>
      </c>
      <c r="H818" s="8" t="s">
        <v>95</v>
      </c>
      <c r="I818" s="8" t="s">
        <v>96</v>
      </c>
      <c r="J818" s="8" t="s">
        <v>97</v>
      </c>
      <c r="K818" s="8" t="s">
        <v>2185</v>
      </c>
      <c r="L818" s="8" t="s">
        <v>2290</v>
      </c>
      <c r="M818" s="8" t="s">
        <v>15</v>
      </c>
    </row>
    <row r="819" ht="15.0" hidden="1" customHeight="1">
      <c r="A819" s="8">
        <v>100837.0</v>
      </c>
      <c r="B819" s="8" t="s">
        <v>2291</v>
      </c>
      <c r="C819" s="8" t="s">
        <v>2292</v>
      </c>
      <c r="D819" s="8" t="s">
        <v>2219</v>
      </c>
      <c r="E819" s="2"/>
      <c r="F819" s="2" t="str">
        <f t="shared" si="1"/>
        <v>No</v>
      </c>
      <c r="G819" s="2" t="str">
        <f t="shared" si="2"/>
        <v>No</v>
      </c>
      <c r="H819" s="8" t="s">
        <v>95</v>
      </c>
      <c r="I819" s="8" t="s">
        <v>96</v>
      </c>
      <c r="J819" s="8" t="s">
        <v>97</v>
      </c>
      <c r="K819" s="8" t="s">
        <v>2185</v>
      </c>
      <c r="L819" s="8" t="s">
        <v>2293</v>
      </c>
      <c r="M819" s="8" t="s">
        <v>15</v>
      </c>
    </row>
    <row r="820" ht="15.0" hidden="1" customHeight="1">
      <c r="A820" s="8">
        <v>100841.0</v>
      </c>
      <c r="B820" s="8" t="s">
        <v>2294</v>
      </c>
      <c r="C820" s="8" t="s">
        <v>2295</v>
      </c>
      <c r="D820" s="8" t="s">
        <v>2190</v>
      </c>
      <c r="E820" s="2"/>
      <c r="F820" s="2" t="str">
        <f t="shared" si="1"/>
        <v>Yes</v>
      </c>
      <c r="G820" s="2" t="str">
        <f t="shared" si="2"/>
        <v>Yes</v>
      </c>
      <c r="H820" s="8" t="s">
        <v>107</v>
      </c>
      <c r="I820" s="8" t="s">
        <v>96</v>
      </c>
      <c r="J820" s="8" t="s">
        <v>97</v>
      </c>
      <c r="K820" s="8" t="s">
        <v>2185</v>
      </c>
      <c r="L820" s="8" t="s">
        <v>2296</v>
      </c>
      <c r="M820" s="8" t="s">
        <v>15</v>
      </c>
    </row>
    <row r="821" ht="15.0" hidden="1" customHeight="1">
      <c r="A821" s="8">
        <v>100853.0</v>
      </c>
      <c r="B821" s="8" t="s">
        <v>2297</v>
      </c>
      <c r="C821" s="8" t="s">
        <v>2298</v>
      </c>
      <c r="D821" s="8" t="s">
        <v>2190</v>
      </c>
      <c r="E821" s="2"/>
      <c r="F821" s="2" t="str">
        <f t="shared" si="1"/>
        <v>No</v>
      </c>
      <c r="G821" s="2" t="str">
        <f t="shared" si="2"/>
        <v>No</v>
      </c>
      <c r="H821" s="8" t="s">
        <v>95</v>
      </c>
      <c r="I821" s="8" t="s">
        <v>96</v>
      </c>
      <c r="J821" s="8" t="s">
        <v>97</v>
      </c>
      <c r="K821" s="8" t="s">
        <v>2185</v>
      </c>
      <c r="L821" s="8" t="s">
        <v>2299</v>
      </c>
      <c r="M821" s="8" t="s">
        <v>15</v>
      </c>
    </row>
    <row r="822" ht="15.0" hidden="1" customHeight="1">
      <c r="A822" s="8">
        <v>100884.0</v>
      </c>
      <c r="B822" s="8" t="s">
        <v>182</v>
      </c>
      <c r="C822" s="8" t="s">
        <v>2300</v>
      </c>
      <c r="D822" s="8" t="s">
        <v>1020</v>
      </c>
      <c r="E822" s="2"/>
      <c r="F822" s="2" t="str">
        <f t="shared" si="1"/>
        <v>Yes</v>
      </c>
      <c r="G822" s="2" t="str">
        <f t="shared" si="2"/>
        <v>Yes</v>
      </c>
      <c r="H822" s="8" t="s">
        <v>107</v>
      </c>
      <c r="I822" s="8" t="s">
        <v>96</v>
      </c>
      <c r="J822" s="8" t="s">
        <v>97</v>
      </c>
      <c r="K822" s="8" t="s">
        <v>2185</v>
      </c>
      <c r="L822" s="8" t="s">
        <v>2301</v>
      </c>
      <c r="M822" s="8" t="s">
        <v>7</v>
      </c>
    </row>
    <row r="823" ht="15.0" hidden="1" customHeight="1">
      <c r="A823" s="8">
        <v>100889.0</v>
      </c>
      <c r="B823" s="8" t="s">
        <v>182</v>
      </c>
      <c r="C823" s="8" t="s">
        <v>117</v>
      </c>
      <c r="D823" s="8" t="s">
        <v>1809</v>
      </c>
      <c r="E823" s="2"/>
      <c r="F823" s="2" t="str">
        <f t="shared" si="1"/>
        <v>Yes</v>
      </c>
      <c r="G823" s="2" t="str">
        <f t="shared" si="2"/>
        <v>Yes</v>
      </c>
      <c r="H823" s="8" t="s">
        <v>107</v>
      </c>
      <c r="I823" s="8" t="s">
        <v>96</v>
      </c>
      <c r="J823" s="8" t="s">
        <v>97</v>
      </c>
      <c r="K823" s="8" t="s">
        <v>2185</v>
      </c>
      <c r="L823" s="8" t="s">
        <v>298</v>
      </c>
      <c r="M823" s="8" t="s">
        <v>25</v>
      </c>
    </row>
    <row r="824" ht="15.0" hidden="1" customHeight="1">
      <c r="A824" s="8">
        <v>100930.0</v>
      </c>
      <c r="B824" s="8" t="s">
        <v>2302</v>
      </c>
      <c r="C824" s="8" t="s">
        <v>2303</v>
      </c>
      <c r="D824" s="8" t="s">
        <v>2241</v>
      </c>
      <c r="E824" s="2"/>
      <c r="F824" s="2" t="str">
        <f t="shared" si="1"/>
        <v>No</v>
      </c>
      <c r="G824" s="2" t="str">
        <f t="shared" si="2"/>
        <v>No</v>
      </c>
      <c r="H824" s="8" t="s">
        <v>95</v>
      </c>
      <c r="I824" s="8" t="s">
        <v>96</v>
      </c>
      <c r="J824" s="8" t="s">
        <v>97</v>
      </c>
      <c r="K824" s="8" t="s">
        <v>2185</v>
      </c>
      <c r="L824" s="8" t="s">
        <v>2304</v>
      </c>
      <c r="M824" s="8" t="s">
        <v>15</v>
      </c>
    </row>
    <row r="825" ht="15.0" hidden="1" customHeight="1">
      <c r="A825" s="8">
        <v>100940.0</v>
      </c>
      <c r="B825" s="8" t="s">
        <v>2305</v>
      </c>
      <c r="C825" s="8" t="s">
        <v>375</v>
      </c>
      <c r="D825" s="8" t="s">
        <v>2190</v>
      </c>
      <c r="E825" s="2"/>
      <c r="F825" s="2" t="str">
        <f t="shared" si="1"/>
        <v>No</v>
      </c>
      <c r="G825" s="2" t="str">
        <f t="shared" si="2"/>
        <v>No</v>
      </c>
      <c r="H825" s="8" t="s">
        <v>95</v>
      </c>
      <c r="I825" s="8" t="s">
        <v>96</v>
      </c>
      <c r="J825" s="8" t="s">
        <v>97</v>
      </c>
      <c r="K825" s="8" t="s">
        <v>2185</v>
      </c>
      <c r="L825" s="8" t="s">
        <v>2306</v>
      </c>
      <c r="M825" s="8" t="s">
        <v>15</v>
      </c>
    </row>
    <row r="826" ht="15.0" hidden="1" customHeight="1">
      <c r="A826" s="8">
        <v>100957.0</v>
      </c>
      <c r="B826" s="8" t="s">
        <v>2307</v>
      </c>
      <c r="C826" s="8" t="s">
        <v>134</v>
      </c>
      <c r="D826" s="8" t="s">
        <v>163</v>
      </c>
      <c r="E826" s="2"/>
      <c r="F826" s="2" t="str">
        <f t="shared" si="1"/>
        <v>No</v>
      </c>
      <c r="G826" s="2" t="str">
        <f t="shared" si="2"/>
        <v>No</v>
      </c>
      <c r="H826" s="8" t="s">
        <v>95</v>
      </c>
      <c r="I826" s="8" t="s">
        <v>96</v>
      </c>
      <c r="J826" s="8" t="s">
        <v>97</v>
      </c>
      <c r="K826" s="8" t="s">
        <v>2185</v>
      </c>
      <c r="L826" s="8" t="s">
        <v>2308</v>
      </c>
      <c r="M826" s="8" t="s">
        <v>15</v>
      </c>
    </row>
    <row r="827" ht="15.0" hidden="1" customHeight="1">
      <c r="A827" s="8">
        <v>102063.0</v>
      </c>
      <c r="B827" s="8" t="s">
        <v>2309</v>
      </c>
      <c r="C827" s="8" t="s">
        <v>820</v>
      </c>
      <c r="D827" s="8" t="s">
        <v>467</v>
      </c>
      <c r="E827" s="2"/>
      <c r="F827" s="2" t="str">
        <f t="shared" si="1"/>
        <v>No</v>
      </c>
      <c r="G827" s="2" t="str">
        <f t="shared" si="2"/>
        <v>No</v>
      </c>
      <c r="H827" s="8" t="s">
        <v>95</v>
      </c>
      <c r="I827" s="8" t="s">
        <v>96</v>
      </c>
      <c r="J827" s="8" t="s">
        <v>97</v>
      </c>
      <c r="K827" s="8" t="s">
        <v>2185</v>
      </c>
      <c r="L827" s="8" t="s">
        <v>2310</v>
      </c>
      <c r="M827" s="8" t="s">
        <v>15</v>
      </c>
    </row>
    <row r="828" ht="15.0" hidden="1" customHeight="1">
      <c r="A828" s="8">
        <v>100961.0</v>
      </c>
      <c r="B828" s="8" t="s">
        <v>2311</v>
      </c>
      <c r="C828" s="8" t="s">
        <v>2312</v>
      </c>
      <c r="D828" s="8" t="s">
        <v>2190</v>
      </c>
      <c r="E828" s="2"/>
      <c r="F828" s="2" t="str">
        <f t="shared" si="1"/>
        <v>No</v>
      </c>
      <c r="G828" s="2" t="str">
        <f t="shared" si="2"/>
        <v>No</v>
      </c>
      <c r="H828" s="8" t="s">
        <v>95</v>
      </c>
      <c r="I828" s="8" t="s">
        <v>96</v>
      </c>
      <c r="J828" s="8" t="s">
        <v>97</v>
      </c>
      <c r="K828" s="8" t="s">
        <v>2185</v>
      </c>
      <c r="L828" s="8" t="s">
        <v>2313</v>
      </c>
      <c r="M828" s="8" t="s">
        <v>7</v>
      </c>
    </row>
    <row r="829" ht="15.0" hidden="1" customHeight="1">
      <c r="A829" s="8">
        <v>100986.0</v>
      </c>
      <c r="B829" s="8" t="s">
        <v>2314</v>
      </c>
      <c r="C829" s="8" t="s">
        <v>851</v>
      </c>
      <c r="D829" s="8" t="s">
        <v>2241</v>
      </c>
      <c r="E829" s="2"/>
      <c r="F829" s="2" t="str">
        <f t="shared" si="1"/>
        <v>No</v>
      </c>
      <c r="G829" s="2" t="str">
        <f t="shared" si="2"/>
        <v>No</v>
      </c>
      <c r="H829" s="8" t="s">
        <v>95</v>
      </c>
      <c r="I829" s="8" t="s">
        <v>96</v>
      </c>
      <c r="J829" s="8" t="s">
        <v>97</v>
      </c>
      <c r="K829" s="8" t="s">
        <v>2185</v>
      </c>
      <c r="L829" s="8" t="s">
        <v>2315</v>
      </c>
      <c r="M829" s="8" t="s">
        <v>15</v>
      </c>
    </row>
    <row r="830" ht="15.0" hidden="1" customHeight="1">
      <c r="A830" s="8">
        <v>100989.0</v>
      </c>
      <c r="B830" s="8" t="s">
        <v>2316</v>
      </c>
      <c r="C830" s="8" t="s">
        <v>2317</v>
      </c>
      <c r="D830" s="8" t="s">
        <v>2197</v>
      </c>
      <c r="E830" s="2"/>
      <c r="F830" s="2" t="str">
        <f t="shared" si="1"/>
        <v>No</v>
      </c>
      <c r="G830" s="2" t="str">
        <f t="shared" si="2"/>
        <v>No</v>
      </c>
      <c r="H830" s="8" t="s">
        <v>95</v>
      </c>
      <c r="I830" s="8" t="s">
        <v>96</v>
      </c>
      <c r="J830" s="8" t="s">
        <v>97</v>
      </c>
      <c r="K830" s="8" t="s">
        <v>2185</v>
      </c>
      <c r="L830" s="8" t="s">
        <v>2318</v>
      </c>
      <c r="M830" s="8" t="s">
        <v>15</v>
      </c>
    </row>
    <row r="831" ht="15.0" hidden="1" customHeight="1">
      <c r="A831" s="8">
        <v>100996.0</v>
      </c>
      <c r="B831" s="8" t="s">
        <v>2319</v>
      </c>
      <c r="C831" s="8" t="s">
        <v>2320</v>
      </c>
      <c r="D831" s="8" t="s">
        <v>163</v>
      </c>
      <c r="E831" s="2"/>
      <c r="F831" s="2" t="str">
        <f t="shared" si="1"/>
        <v>No</v>
      </c>
      <c r="G831" s="2" t="str">
        <f t="shared" si="2"/>
        <v>No</v>
      </c>
      <c r="H831" s="8" t="s">
        <v>259</v>
      </c>
      <c r="I831" s="8" t="s">
        <v>96</v>
      </c>
      <c r="J831" s="8" t="s">
        <v>97</v>
      </c>
      <c r="K831" s="8" t="s">
        <v>2185</v>
      </c>
      <c r="L831" s="8" t="s">
        <v>2321</v>
      </c>
      <c r="M831" s="8" t="s">
        <v>15</v>
      </c>
    </row>
    <row r="832" ht="15.0" hidden="1" customHeight="1">
      <c r="A832" s="8">
        <v>102457.0</v>
      </c>
      <c r="B832" s="8" t="s">
        <v>212</v>
      </c>
      <c r="C832" s="8" t="s">
        <v>812</v>
      </c>
      <c r="D832" s="8" t="s">
        <v>1020</v>
      </c>
      <c r="E832" s="2"/>
      <c r="F832" s="2" t="str">
        <f t="shared" si="1"/>
        <v>No</v>
      </c>
      <c r="G832" s="2" t="str">
        <f t="shared" si="2"/>
        <v>No</v>
      </c>
      <c r="H832" s="8" t="s">
        <v>95</v>
      </c>
      <c r="I832" s="8" t="s">
        <v>96</v>
      </c>
      <c r="J832" s="8" t="s">
        <v>97</v>
      </c>
      <c r="K832" s="8" t="s">
        <v>2185</v>
      </c>
      <c r="L832" s="8" t="s">
        <v>2322</v>
      </c>
      <c r="M832" s="8" t="s">
        <v>15</v>
      </c>
    </row>
    <row r="833" ht="15.0" hidden="1" customHeight="1">
      <c r="A833" s="8">
        <v>101048.0</v>
      </c>
      <c r="B833" s="8" t="s">
        <v>903</v>
      </c>
      <c r="C833" s="8" t="s">
        <v>2323</v>
      </c>
      <c r="D833" s="8" t="s">
        <v>2197</v>
      </c>
      <c r="E833" s="2"/>
      <c r="F833" s="2" t="str">
        <f t="shared" si="1"/>
        <v>Yes</v>
      </c>
      <c r="G833" s="2" t="str">
        <f t="shared" si="2"/>
        <v>Yes</v>
      </c>
      <c r="H833" s="8" t="s">
        <v>107</v>
      </c>
      <c r="I833" s="8" t="s">
        <v>96</v>
      </c>
      <c r="J833" s="8" t="s">
        <v>97</v>
      </c>
      <c r="K833" s="8" t="s">
        <v>2185</v>
      </c>
      <c r="L833" s="8" t="s">
        <v>2324</v>
      </c>
      <c r="M833" s="8" t="s">
        <v>7</v>
      </c>
    </row>
    <row r="834" ht="15.0" hidden="1" customHeight="1">
      <c r="A834" s="8">
        <v>101082.0</v>
      </c>
      <c r="B834" s="8" t="s">
        <v>2325</v>
      </c>
      <c r="C834" s="8" t="s">
        <v>2326</v>
      </c>
      <c r="D834" s="8" t="s">
        <v>2197</v>
      </c>
      <c r="E834" s="2"/>
      <c r="F834" s="2" t="str">
        <f t="shared" si="1"/>
        <v>Yes</v>
      </c>
      <c r="G834" s="2" t="str">
        <f t="shared" si="2"/>
        <v>Unknown</v>
      </c>
      <c r="H834" s="8" t="s">
        <v>127</v>
      </c>
      <c r="I834" s="8" t="s">
        <v>128</v>
      </c>
      <c r="J834" s="8" t="s">
        <v>97</v>
      </c>
      <c r="K834" s="8" t="s">
        <v>2185</v>
      </c>
      <c r="L834" s="8" t="s">
        <v>2327</v>
      </c>
      <c r="M834" s="8" t="s">
        <v>7</v>
      </c>
    </row>
    <row r="835" ht="15.0" hidden="1" customHeight="1">
      <c r="A835" s="8">
        <v>101083.0</v>
      </c>
      <c r="B835" s="8" t="s">
        <v>2328</v>
      </c>
      <c r="C835" s="8" t="s">
        <v>2329</v>
      </c>
      <c r="D835" s="8" t="s">
        <v>2267</v>
      </c>
      <c r="E835" s="2"/>
      <c r="F835" s="2" t="str">
        <f t="shared" si="1"/>
        <v>Yes</v>
      </c>
      <c r="G835" s="2" t="str">
        <f t="shared" si="2"/>
        <v>Yes</v>
      </c>
      <c r="H835" s="8" t="s">
        <v>107</v>
      </c>
      <c r="I835" s="8" t="s">
        <v>96</v>
      </c>
      <c r="J835" s="8" t="s">
        <v>97</v>
      </c>
      <c r="K835" s="8" t="s">
        <v>2185</v>
      </c>
      <c r="L835" s="8" t="s">
        <v>2330</v>
      </c>
      <c r="M835" s="8" t="s">
        <v>7</v>
      </c>
    </row>
    <row r="836" ht="15.0" hidden="1" customHeight="1">
      <c r="A836" s="8">
        <v>101101.0</v>
      </c>
      <c r="B836" s="8" t="s">
        <v>2331</v>
      </c>
      <c r="C836" s="8" t="s">
        <v>215</v>
      </c>
      <c r="D836" s="8" t="s">
        <v>2190</v>
      </c>
      <c r="E836" s="2"/>
      <c r="F836" s="2" t="str">
        <f t="shared" si="1"/>
        <v>No</v>
      </c>
      <c r="G836" s="2" t="str">
        <f t="shared" si="2"/>
        <v>No</v>
      </c>
      <c r="H836" s="8" t="s">
        <v>95</v>
      </c>
      <c r="I836" s="8" t="s">
        <v>96</v>
      </c>
      <c r="J836" s="8" t="s">
        <v>97</v>
      </c>
      <c r="K836" s="8" t="s">
        <v>2185</v>
      </c>
      <c r="L836" s="8" t="s">
        <v>2332</v>
      </c>
      <c r="M836" s="8" t="s">
        <v>7</v>
      </c>
    </row>
    <row r="837" ht="15.0" hidden="1" customHeight="1">
      <c r="A837" s="8">
        <v>101108.0</v>
      </c>
      <c r="B837" s="8" t="s">
        <v>2333</v>
      </c>
      <c r="C837" s="8" t="s">
        <v>2334</v>
      </c>
      <c r="D837" s="8" t="s">
        <v>2190</v>
      </c>
      <c r="E837" s="2"/>
      <c r="F837" s="2" t="str">
        <f t="shared" si="1"/>
        <v>No</v>
      </c>
      <c r="G837" s="2" t="str">
        <f t="shared" si="2"/>
        <v>No</v>
      </c>
      <c r="H837" s="8" t="s">
        <v>95</v>
      </c>
      <c r="I837" s="8" t="s">
        <v>96</v>
      </c>
      <c r="J837" s="8" t="s">
        <v>97</v>
      </c>
      <c r="K837" s="8" t="s">
        <v>2185</v>
      </c>
      <c r="L837" s="8" t="s">
        <v>2335</v>
      </c>
      <c r="M837" s="8" t="s">
        <v>15</v>
      </c>
    </row>
    <row r="838" ht="15.0" hidden="1" customHeight="1">
      <c r="A838" s="8">
        <v>101110.0</v>
      </c>
      <c r="B838" s="8" t="s">
        <v>2336</v>
      </c>
      <c r="C838" s="8" t="s">
        <v>2337</v>
      </c>
      <c r="D838" s="8" t="s">
        <v>2190</v>
      </c>
      <c r="E838" s="2"/>
      <c r="F838" s="2" t="str">
        <f t="shared" si="1"/>
        <v>No</v>
      </c>
      <c r="G838" s="2" t="str">
        <f t="shared" si="2"/>
        <v>No</v>
      </c>
      <c r="H838" s="8" t="s">
        <v>95</v>
      </c>
      <c r="I838" s="8" t="s">
        <v>96</v>
      </c>
      <c r="J838" s="8" t="s">
        <v>97</v>
      </c>
      <c r="K838" s="8" t="s">
        <v>2185</v>
      </c>
      <c r="L838" s="8" t="s">
        <v>2338</v>
      </c>
      <c r="M838" s="8" t="s">
        <v>15</v>
      </c>
    </row>
    <row r="839" ht="15.0" hidden="1" customHeight="1">
      <c r="A839" s="8">
        <v>101116.0</v>
      </c>
      <c r="B839" s="8" t="s">
        <v>2339</v>
      </c>
      <c r="C839" s="8" t="s">
        <v>1693</v>
      </c>
      <c r="D839" s="8" t="s">
        <v>2197</v>
      </c>
      <c r="E839" s="2"/>
      <c r="F839" s="2" t="str">
        <f t="shared" si="1"/>
        <v>No</v>
      </c>
      <c r="G839" s="2" t="str">
        <f t="shared" si="2"/>
        <v>No</v>
      </c>
      <c r="H839" s="8" t="s">
        <v>95</v>
      </c>
      <c r="I839" s="8" t="s">
        <v>96</v>
      </c>
      <c r="J839" s="8" t="s">
        <v>97</v>
      </c>
      <c r="K839" s="8" t="s">
        <v>2185</v>
      </c>
      <c r="L839" s="8" t="s">
        <v>2340</v>
      </c>
      <c r="M839" s="8" t="s">
        <v>15</v>
      </c>
    </row>
    <row r="840" ht="15.0" hidden="1" customHeight="1">
      <c r="A840" s="8">
        <v>101130.0</v>
      </c>
      <c r="B840" s="8" t="s">
        <v>2341</v>
      </c>
      <c r="C840" s="8" t="s">
        <v>1082</v>
      </c>
      <c r="D840" s="8" t="s">
        <v>2197</v>
      </c>
      <c r="E840" s="2"/>
      <c r="F840" s="2" t="str">
        <f t="shared" si="1"/>
        <v>No</v>
      </c>
      <c r="G840" s="2" t="str">
        <f t="shared" si="2"/>
        <v>No</v>
      </c>
      <c r="H840" s="8" t="s">
        <v>95</v>
      </c>
      <c r="I840" s="8" t="s">
        <v>96</v>
      </c>
      <c r="J840" s="8" t="s">
        <v>97</v>
      </c>
      <c r="K840" s="8" t="s">
        <v>2185</v>
      </c>
      <c r="L840" s="8" t="s">
        <v>2342</v>
      </c>
      <c r="M840" s="8" t="s">
        <v>15</v>
      </c>
    </row>
    <row r="841" ht="15.0" hidden="1" customHeight="1">
      <c r="A841" s="8">
        <v>101134.0</v>
      </c>
      <c r="B841" s="8" t="s">
        <v>2343</v>
      </c>
      <c r="C841" s="8" t="s">
        <v>2344</v>
      </c>
      <c r="D841" s="8" t="s">
        <v>163</v>
      </c>
      <c r="E841" s="2"/>
      <c r="F841" s="2" t="str">
        <f t="shared" si="1"/>
        <v>No</v>
      </c>
      <c r="G841" s="2" t="str">
        <f t="shared" si="2"/>
        <v>No</v>
      </c>
      <c r="H841" s="8" t="s">
        <v>95</v>
      </c>
      <c r="I841" s="8" t="s">
        <v>96</v>
      </c>
      <c r="J841" s="8" t="s">
        <v>97</v>
      </c>
      <c r="K841" s="8" t="s">
        <v>2185</v>
      </c>
      <c r="L841" s="8" t="s">
        <v>2345</v>
      </c>
      <c r="M841" s="8" t="s">
        <v>7</v>
      </c>
    </row>
    <row r="842" ht="15.0" hidden="1" customHeight="1">
      <c r="A842" s="8">
        <v>102395.0</v>
      </c>
      <c r="B842" s="8" t="s">
        <v>2346</v>
      </c>
      <c r="C842" s="8" t="s">
        <v>2347</v>
      </c>
      <c r="D842" s="8" t="s">
        <v>467</v>
      </c>
      <c r="E842" s="2"/>
      <c r="F842" s="2" t="str">
        <f t="shared" si="1"/>
        <v>Yes</v>
      </c>
      <c r="G842" s="2" t="str">
        <f t="shared" si="2"/>
        <v>Yes</v>
      </c>
      <c r="H842" s="8" t="s">
        <v>107</v>
      </c>
      <c r="I842" s="8" t="s">
        <v>96</v>
      </c>
      <c r="J842" s="8" t="s">
        <v>97</v>
      </c>
      <c r="K842" s="8" t="s">
        <v>2185</v>
      </c>
      <c r="L842" s="8" t="s">
        <v>2348</v>
      </c>
      <c r="M842" s="8" t="s">
        <v>15</v>
      </c>
    </row>
    <row r="843" ht="15.0" hidden="1" customHeight="1">
      <c r="A843" s="8">
        <v>101161.0</v>
      </c>
      <c r="B843" s="8" t="s">
        <v>2349</v>
      </c>
      <c r="C843" s="8" t="s">
        <v>2350</v>
      </c>
      <c r="D843" s="8" t="s">
        <v>467</v>
      </c>
      <c r="E843" s="2"/>
      <c r="F843" s="2" t="str">
        <f t="shared" si="1"/>
        <v>Yes</v>
      </c>
      <c r="G843" s="2" t="str">
        <f t="shared" si="2"/>
        <v>Yes</v>
      </c>
      <c r="H843" s="8" t="s">
        <v>107</v>
      </c>
      <c r="I843" s="8" t="s">
        <v>96</v>
      </c>
      <c r="J843" s="8" t="s">
        <v>97</v>
      </c>
      <c r="K843" s="8" t="s">
        <v>2185</v>
      </c>
      <c r="L843" s="8" t="s">
        <v>2351</v>
      </c>
      <c r="M843" s="8" t="s">
        <v>7</v>
      </c>
    </row>
    <row r="844" ht="15.0" hidden="1" customHeight="1">
      <c r="A844" s="8">
        <v>101169.0</v>
      </c>
      <c r="B844" s="8" t="s">
        <v>2352</v>
      </c>
      <c r="C844" s="8" t="s">
        <v>1374</v>
      </c>
      <c r="D844" s="8" t="s">
        <v>2197</v>
      </c>
      <c r="E844" s="2"/>
      <c r="F844" s="2" t="str">
        <f t="shared" si="1"/>
        <v>No</v>
      </c>
      <c r="G844" s="2" t="str">
        <f t="shared" si="2"/>
        <v>No</v>
      </c>
      <c r="H844" s="8" t="s">
        <v>95</v>
      </c>
      <c r="I844" s="8" t="s">
        <v>96</v>
      </c>
      <c r="J844" s="8" t="s">
        <v>97</v>
      </c>
      <c r="K844" s="8" t="s">
        <v>2185</v>
      </c>
      <c r="L844" s="8" t="s">
        <v>2353</v>
      </c>
      <c r="M844" s="8" t="s">
        <v>15</v>
      </c>
    </row>
    <row r="845" ht="15.0" hidden="1" customHeight="1">
      <c r="A845" s="8">
        <v>101182.0</v>
      </c>
      <c r="B845" s="8" t="s">
        <v>2354</v>
      </c>
      <c r="C845" s="8" t="s">
        <v>2355</v>
      </c>
      <c r="D845" s="8" t="s">
        <v>2267</v>
      </c>
      <c r="E845" s="8" t="s">
        <v>579</v>
      </c>
      <c r="F845" s="2" t="str">
        <f t="shared" si="1"/>
        <v>No</v>
      </c>
      <c r="G845" s="2" t="str">
        <f t="shared" si="2"/>
        <v>No</v>
      </c>
      <c r="H845" s="8" t="s">
        <v>95</v>
      </c>
      <c r="I845" s="8" t="s">
        <v>96</v>
      </c>
      <c r="J845" s="8" t="s">
        <v>97</v>
      </c>
      <c r="K845" s="8" t="s">
        <v>2185</v>
      </c>
      <c r="L845" s="8" t="s">
        <v>2356</v>
      </c>
      <c r="M845" s="8" t="s">
        <v>15</v>
      </c>
    </row>
    <row r="846" ht="15.0" hidden="1" customHeight="1">
      <c r="A846" s="8">
        <v>102616.0</v>
      </c>
      <c r="B846" s="8" t="s">
        <v>2357</v>
      </c>
      <c r="C846" s="8" t="s">
        <v>209</v>
      </c>
      <c r="D846" s="8" t="s">
        <v>1020</v>
      </c>
      <c r="E846" s="2"/>
      <c r="F846" s="2" t="str">
        <f t="shared" si="1"/>
        <v>No</v>
      </c>
      <c r="G846" s="2" t="str">
        <f t="shared" si="2"/>
        <v>No</v>
      </c>
      <c r="H846" s="8" t="s">
        <v>95</v>
      </c>
      <c r="I846" s="8" t="s">
        <v>96</v>
      </c>
      <c r="J846" s="8" t="s">
        <v>97</v>
      </c>
      <c r="K846" s="8" t="s">
        <v>2185</v>
      </c>
      <c r="L846" s="8" t="s">
        <v>2358</v>
      </c>
      <c r="M846" s="8" t="s">
        <v>25</v>
      </c>
    </row>
    <row r="847" ht="15.0" hidden="1" customHeight="1">
      <c r="A847" s="8">
        <v>101229.0</v>
      </c>
      <c r="B847" s="8" t="s">
        <v>2359</v>
      </c>
      <c r="C847" s="8" t="s">
        <v>2360</v>
      </c>
      <c r="D847" s="8" t="s">
        <v>1020</v>
      </c>
      <c r="E847" s="2"/>
      <c r="F847" s="2" t="str">
        <f t="shared" si="1"/>
        <v>No</v>
      </c>
      <c r="G847" s="2" t="str">
        <f t="shared" si="2"/>
        <v>No</v>
      </c>
      <c r="H847" s="8" t="s">
        <v>259</v>
      </c>
      <c r="I847" s="8" t="s">
        <v>96</v>
      </c>
      <c r="J847" s="8" t="s">
        <v>97</v>
      </c>
      <c r="K847" s="8" t="s">
        <v>2185</v>
      </c>
      <c r="L847" s="8" t="s">
        <v>2361</v>
      </c>
      <c r="M847" s="8" t="s">
        <v>15</v>
      </c>
    </row>
    <row r="848" ht="15.0" hidden="1" customHeight="1">
      <c r="A848" s="8">
        <v>101253.0</v>
      </c>
      <c r="B848" s="8" t="s">
        <v>211</v>
      </c>
      <c r="C848" s="8" t="s">
        <v>1605</v>
      </c>
      <c r="D848" s="8" t="s">
        <v>2197</v>
      </c>
      <c r="E848" s="2"/>
      <c r="F848" s="2" t="str">
        <f t="shared" si="1"/>
        <v>Yes</v>
      </c>
      <c r="G848" s="2" t="str">
        <f t="shared" si="2"/>
        <v>Yes</v>
      </c>
      <c r="H848" s="8" t="s">
        <v>107</v>
      </c>
      <c r="I848" s="8" t="s">
        <v>96</v>
      </c>
      <c r="J848" s="8" t="s">
        <v>97</v>
      </c>
      <c r="K848" s="8" t="s">
        <v>2185</v>
      </c>
      <c r="L848" s="8" t="s">
        <v>2362</v>
      </c>
      <c r="M848" s="8" t="s">
        <v>7</v>
      </c>
    </row>
    <row r="849" ht="15.0" hidden="1" customHeight="1">
      <c r="A849" s="8">
        <v>101264.0</v>
      </c>
      <c r="B849" s="8" t="s">
        <v>2363</v>
      </c>
      <c r="C849" s="8" t="s">
        <v>2364</v>
      </c>
      <c r="D849" s="8" t="s">
        <v>163</v>
      </c>
      <c r="E849" s="2"/>
      <c r="F849" s="2" t="str">
        <f t="shared" si="1"/>
        <v>No</v>
      </c>
      <c r="G849" s="2" t="str">
        <f t="shared" si="2"/>
        <v>No</v>
      </c>
      <c r="H849" s="8" t="s">
        <v>95</v>
      </c>
      <c r="I849" s="8" t="s">
        <v>96</v>
      </c>
      <c r="J849" s="8" t="s">
        <v>97</v>
      </c>
      <c r="K849" s="8" t="s">
        <v>2185</v>
      </c>
      <c r="L849" s="8" t="s">
        <v>2365</v>
      </c>
      <c r="M849" s="8" t="s">
        <v>15</v>
      </c>
    </row>
    <row r="850" ht="15.0" hidden="1" customHeight="1">
      <c r="A850" s="8">
        <v>102397.0</v>
      </c>
      <c r="B850" s="8" t="s">
        <v>2366</v>
      </c>
      <c r="C850" s="8" t="s">
        <v>120</v>
      </c>
      <c r="D850" s="8" t="s">
        <v>467</v>
      </c>
      <c r="E850" s="2"/>
      <c r="F850" s="2" t="str">
        <f t="shared" si="1"/>
        <v>No</v>
      </c>
      <c r="G850" s="2" t="str">
        <f t="shared" si="2"/>
        <v>No</v>
      </c>
      <c r="H850" s="8" t="s">
        <v>95</v>
      </c>
      <c r="I850" s="8" t="s">
        <v>96</v>
      </c>
      <c r="J850" s="8" t="s">
        <v>97</v>
      </c>
      <c r="K850" s="8" t="s">
        <v>2185</v>
      </c>
      <c r="L850" s="8" t="s">
        <v>2367</v>
      </c>
      <c r="M850" s="8" t="s">
        <v>15</v>
      </c>
    </row>
    <row r="851" ht="15.0" hidden="1" customHeight="1">
      <c r="A851" s="8">
        <v>101324.0</v>
      </c>
      <c r="B851" s="8" t="s">
        <v>2368</v>
      </c>
      <c r="C851" s="8" t="s">
        <v>2369</v>
      </c>
      <c r="D851" s="8" t="s">
        <v>1020</v>
      </c>
      <c r="E851" s="2"/>
      <c r="F851" s="2" t="str">
        <f t="shared" si="1"/>
        <v>Yes</v>
      </c>
      <c r="G851" s="2" t="str">
        <f t="shared" si="2"/>
        <v>Yes</v>
      </c>
      <c r="H851" s="8" t="s">
        <v>107</v>
      </c>
      <c r="I851" s="8" t="s">
        <v>96</v>
      </c>
      <c r="J851" s="8" t="s">
        <v>97</v>
      </c>
      <c r="K851" s="8" t="s">
        <v>2185</v>
      </c>
      <c r="L851" s="8" t="s">
        <v>2370</v>
      </c>
      <c r="M851" s="8" t="s">
        <v>7</v>
      </c>
    </row>
    <row r="852" ht="15.0" hidden="1" customHeight="1">
      <c r="A852" s="8">
        <v>101334.0</v>
      </c>
      <c r="B852" s="8" t="s">
        <v>2371</v>
      </c>
      <c r="C852" s="8" t="s">
        <v>705</v>
      </c>
      <c r="D852" s="8" t="s">
        <v>2203</v>
      </c>
      <c r="E852" s="2"/>
      <c r="F852" s="2" t="str">
        <f t="shared" si="1"/>
        <v>No</v>
      </c>
      <c r="G852" s="2" t="str">
        <f t="shared" si="2"/>
        <v>No</v>
      </c>
      <c r="H852" s="8" t="s">
        <v>95</v>
      </c>
      <c r="I852" s="8" t="s">
        <v>96</v>
      </c>
      <c r="J852" s="8" t="s">
        <v>97</v>
      </c>
      <c r="K852" s="8" t="s">
        <v>2185</v>
      </c>
      <c r="L852" s="8" t="s">
        <v>2372</v>
      </c>
      <c r="M852" s="8" t="s">
        <v>25</v>
      </c>
    </row>
    <row r="853" ht="15.0" hidden="1" customHeight="1">
      <c r="A853" s="8">
        <v>102458.0</v>
      </c>
      <c r="B853" s="8" t="s">
        <v>2373</v>
      </c>
      <c r="C853" s="8" t="s">
        <v>1849</v>
      </c>
      <c r="D853" s="8" t="s">
        <v>467</v>
      </c>
      <c r="E853" s="2"/>
      <c r="F853" s="2" t="str">
        <f t="shared" si="1"/>
        <v>Yes</v>
      </c>
      <c r="G853" s="2" t="str">
        <f t="shared" si="2"/>
        <v>Yes</v>
      </c>
      <c r="H853" s="8" t="s">
        <v>107</v>
      </c>
      <c r="I853" s="8" t="s">
        <v>96</v>
      </c>
      <c r="J853" s="8" t="s">
        <v>97</v>
      </c>
      <c r="K853" s="8" t="s">
        <v>2185</v>
      </c>
      <c r="L853" s="8" t="s">
        <v>2374</v>
      </c>
      <c r="M853" s="8" t="s">
        <v>15</v>
      </c>
    </row>
    <row r="854" ht="15.0" hidden="1" customHeight="1">
      <c r="A854" s="8">
        <v>101340.0</v>
      </c>
      <c r="B854" s="8" t="s">
        <v>2375</v>
      </c>
      <c r="C854" s="8" t="s">
        <v>723</v>
      </c>
      <c r="D854" s="8" t="s">
        <v>2190</v>
      </c>
      <c r="E854" s="8" t="s">
        <v>579</v>
      </c>
      <c r="F854" s="2" t="str">
        <f t="shared" si="1"/>
        <v>No</v>
      </c>
      <c r="G854" s="2" t="str">
        <f t="shared" si="2"/>
        <v>No</v>
      </c>
      <c r="H854" s="8" t="s">
        <v>95</v>
      </c>
      <c r="I854" s="8" t="s">
        <v>96</v>
      </c>
      <c r="J854" s="8" t="s">
        <v>97</v>
      </c>
      <c r="K854" s="8" t="s">
        <v>2185</v>
      </c>
      <c r="L854" s="8" t="s">
        <v>2376</v>
      </c>
      <c r="M854" s="8" t="s">
        <v>7</v>
      </c>
    </row>
    <row r="855" ht="15.0" hidden="1" customHeight="1">
      <c r="A855" s="8">
        <v>101370.0</v>
      </c>
      <c r="B855" s="8" t="s">
        <v>2377</v>
      </c>
      <c r="C855" s="8" t="s">
        <v>2378</v>
      </c>
      <c r="D855" s="8" t="s">
        <v>2190</v>
      </c>
      <c r="E855" s="2"/>
      <c r="F855" s="2" t="str">
        <f t="shared" si="1"/>
        <v>Yes</v>
      </c>
      <c r="G855" s="2" t="str">
        <f t="shared" si="2"/>
        <v>Unknown</v>
      </c>
      <c r="H855" s="8" t="s">
        <v>127</v>
      </c>
      <c r="I855" s="8" t="s">
        <v>128</v>
      </c>
      <c r="J855" s="8" t="s">
        <v>97</v>
      </c>
      <c r="K855" s="8" t="s">
        <v>2185</v>
      </c>
      <c r="L855" s="8" t="s">
        <v>2379</v>
      </c>
      <c r="M855" s="8" t="s">
        <v>7</v>
      </c>
    </row>
    <row r="856" ht="15.0" hidden="1" customHeight="1">
      <c r="A856" s="8">
        <v>101377.0</v>
      </c>
      <c r="B856" s="8" t="s">
        <v>2380</v>
      </c>
      <c r="C856" s="8" t="s">
        <v>2378</v>
      </c>
      <c r="D856" s="8" t="s">
        <v>1020</v>
      </c>
      <c r="E856" s="2"/>
      <c r="F856" s="2" t="str">
        <f t="shared" si="1"/>
        <v>No</v>
      </c>
      <c r="G856" s="2" t="str">
        <f t="shared" si="2"/>
        <v>No</v>
      </c>
      <c r="H856" s="8" t="s">
        <v>259</v>
      </c>
      <c r="I856" s="8" t="s">
        <v>96</v>
      </c>
      <c r="J856" s="8" t="s">
        <v>97</v>
      </c>
      <c r="K856" s="8" t="s">
        <v>2185</v>
      </c>
      <c r="L856" s="8" t="s">
        <v>2381</v>
      </c>
      <c r="M856" s="8" t="s">
        <v>15</v>
      </c>
    </row>
    <row r="857" ht="15.0" hidden="1" customHeight="1">
      <c r="A857" s="8">
        <v>102480.0</v>
      </c>
      <c r="B857" s="8" t="s">
        <v>2382</v>
      </c>
      <c r="C857" s="8" t="s">
        <v>2383</v>
      </c>
      <c r="D857" s="8" t="s">
        <v>2197</v>
      </c>
      <c r="E857" s="2"/>
      <c r="F857" s="2" t="str">
        <f t="shared" si="1"/>
        <v>No</v>
      </c>
      <c r="G857" s="2" t="str">
        <f t="shared" si="2"/>
        <v>No</v>
      </c>
      <c r="H857" s="8" t="s">
        <v>259</v>
      </c>
      <c r="I857" s="8" t="s">
        <v>96</v>
      </c>
      <c r="J857" s="8" t="s">
        <v>97</v>
      </c>
      <c r="K857" s="8" t="s">
        <v>2185</v>
      </c>
      <c r="L857" s="8" t="s">
        <v>2384</v>
      </c>
      <c r="M857" s="8" t="s">
        <v>15</v>
      </c>
    </row>
    <row r="858" ht="15.0" hidden="1" customHeight="1">
      <c r="A858" s="8">
        <v>101419.0</v>
      </c>
      <c r="B858" s="8" t="s">
        <v>2385</v>
      </c>
      <c r="C858" s="8" t="s">
        <v>2386</v>
      </c>
      <c r="D858" s="8" t="s">
        <v>1020</v>
      </c>
      <c r="E858" s="2"/>
      <c r="F858" s="2" t="str">
        <f t="shared" si="1"/>
        <v>Yes</v>
      </c>
      <c r="G858" s="2" t="str">
        <f t="shared" si="2"/>
        <v>Yes</v>
      </c>
      <c r="H858" s="8" t="s">
        <v>107</v>
      </c>
      <c r="I858" s="8" t="s">
        <v>96</v>
      </c>
      <c r="J858" s="8" t="s">
        <v>97</v>
      </c>
      <c r="K858" s="8" t="s">
        <v>2185</v>
      </c>
      <c r="L858" s="8" t="s">
        <v>2387</v>
      </c>
      <c r="M858" s="8" t="s">
        <v>7</v>
      </c>
    </row>
    <row r="859" ht="15.0" hidden="1" customHeight="1">
      <c r="A859" s="8">
        <v>101421.0</v>
      </c>
      <c r="B859" s="8" t="s">
        <v>2388</v>
      </c>
      <c r="C859" s="8" t="s">
        <v>874</v>
      </c>
      <c r="D859" s="8" t="s">
        <v>1020</v>
      </c>
      <c r="E859" s="2"/>
      <c r="F859" s="2" t="str">
        <f t="shared" si="1"/>
        <v>No</v>
      </c>
      <c r="G859" s="2" t="str">
        <f t="shared" si="2"/>
        <v>No</v>
      </c>
      <c r="H859" s="8" t="s">
        <v>95</v>
      </c>
      <c r="I859" s="8" t="s">
        <v>96</v>
      </c>
      <c r="J859" s="8" t="s">
        <v>97</v>
      </c>
      <c r="K859" s="8" t="s">
        <v>2185</v>
      </c>
      <c r="L859" s="8" t="s">
        <v>2389</v>
      </c>
      <c r="M859" s="8" t="s">
        <v>15</v>
      </c>
    </row>
    <row r="860" ht="15.0" hidden="1" customHeight="1">
      <c r="A860" s="8">
        <v>101431.0</v>
      </c>
      <c r="B860" s="8" t="s">
        <v>837</v>
      </c>
      <c r="C860" s="8" t="s">
        <v>234</v>
      </c>
      <c r="D860" s="8" t="s">
        <v>2219</v>
      </c>
      <c r="E860" s="2"/>
      <c r="F860" s="2" t="str">
        <f t="shared" si="1"/>
        <v>No</v>
      </c>
      <c r="G860" s="2" t="str">
        <f t="shared" si="2"/>
        <v>No</v>
      </c>
      <c r="H860" s="8" t="s">
        <v>95</v>
      </c>
      <c r="I860" s="8" t="s">
        <v>96</v>
      </c>
      <c r="J860" s="8" t="s">
        <v>97</v>
      </c>
      <c r="K860" s="8" t="s">
        <v>2185</v>
      </c>
      <c r="L860" s="8" t="s">
        <v>2390</v>
      </c>
      <c r="M860" s="8" t="s">
        <v>25</v>
      </c>
    </row>
    <row r="861" ht="15.0" hidden="1" customHeight="1">
      <c r="A861" s="8">
        <v>102092.0</v>
      </c>
      <c r="B861" s="8" t="s">
        <v>2391</v>
      </c>
      <c r="C861" s="8" t="s">
        <v>942</v>
      </c>
      <c r="D861" s="8" t="s">
        <v>163</v>
      </c>
      <c r="E861" s="2"/>
      <c r="F861" s="2" t="str">
        <f t="shared" si="1"/>
        <v>No</v>
      </c>
      <c r="G861" s="2" t="str">
        <f t="shared" si="2"/>
        <v>No</v>
      </c>
      <c r="H861" s="8" t="s">
        <v>95</v>
      </c>
      <c r="I861" s="8" t="s">
        <v>96</v>
      </c>
      <c r="J861" s="8" t="s">
        <v>97</v>
      </c>
      <c r="K861" s="8" t="s">
        <v>2185</v>
      </c>
      <c r="L861" s="8" t="s">
        <v>2392</v>
      </c>
      <c r="M861" s="8" t="s">
        <v>7</v>
      </c>
    </row>
    <row r="862" ht="15.0" hidden="1" customHeight="1">
      <c r="A862" s="8">
        <v>101468.0</v>
      </c>
      <c r="B862" s="8" t="s">
        <v>2393</v>
      </c>
      <c r="C862" s="8" t="s">
        <v>793</v>
      </c>
      <c r="D862" s="8" t="s">
        <v>1020</v>
      </c>
      <c r="E862" s="2"/>
      <c r="F862" s="2" t="str">
        <f t="shared" si="1"/>
        <v>No</v>
      </c>
      <c r="G862" s="2" t="str">
        <f t="shared" si="2"/>
        <v>No</v>
      </c>
      <c r="H862" s="8" t="s">
        <v>95</v>
      </c>
      <c r="I862" s="8" t="s">
        <v>96</v>
      </c>
      <c r="J862" s="8" t="s">
        <v>97</v>
      </c>
      <c r="K862" s="8" t="s">
        <v>2185</v>
      </c>
      <c r="L862" s="8" t="s">
        <v>2394</v>
      </c>
      <c r="M862" s="8" t="s">
        <v>15</v>
      </c>
    </row>
    <row r="863" ht="15.0" hidden="1" customHeight="1">
      <c r="A863" s="8">
        <v>101473.0</v>
      </c>
      <c r="B863" s="8" t="s">
        <v>2395</v>
      </c>
      <c r="C863" s="8" t="s">
        <v>851</v>
      </c>
      <c r="D863" s="8" t="s">
        <v>2267</v>
      </c>
      <c r="E863" s="2"/>
      <c r="F863" s="2" t="str">
        <f t="shared" si="1"/>
        <v>No</v>
      </c>
      <c r="G863" s="2" t="str">
        <f t="shared" si="2"/>
        <v>No</v>
      </c>
      <c r="H863" s="8" t="s">
        <v>95</v>
      </c>
      <c r="I863" s="8" t="s">
        <v>96</v>
      </c>
      <c r="J863" s="8" t="s">
        <v>97</v>
      </c>
      <c r="K863" s="8" t="s">
        <v>2185</v>
      </c>
      <c r="L863" s="8" t="s">
        <v>2396</v>
      </c>
      <c r="M863" s="8" t="s">
        <v>15</v>
      </c>
    </row>
    <row r="864" ht="15.0" hidden="1" customHeight="1">
      <c r="A864" s="8">
        <v>101322.0</v>
      </c>
      <c r="B864" s="8" t="s">
        <v>2397</v>
      </c>
      <c r="C864" s="8" t="s">
        <v>1448</v>
      </c>
      <c r="D864" s="8" t="s">
        <v>2241</v>
      </c>
      <c r="E864" s="2"/>
      <c r="F864" s="2" t="str">
        <f t="shared" si="1"/>
        <v>No</v>
      </c>
      <c r="G864" s="2" t="str">
        <f t="shared" si="2"/>
        <v>No</v>
      </c>
      <c r="H864" s="8" t="s">
        <v>95</v>
      </c>
      <c r="I864" s="8" t="s">
        <v>96</v>
      </c>
      <c r="J864" s="8" t="s">
        <v>97</v>
      </c>
      <c r="K864" s="8" t="s">
        <v>2185</v>
      </c>
      <c r="L864" s="8" t="s">
        <v>2398</v>
      </c>
      <c r="M864" s="8" t="s">
        <v>15</v>
      </c>
    </row>
    <row r="865" ht="15.0" hidden="1" customHeight="1">
      <c r="A865" s="8">
        <v>102479.0</v>
      </c>
      <c r="B865" s="8" t="s">
        <v>1456</v>
      </c>
      <c r="C865" s="8" t="s">
        <v>2399</v>
      </c>
      <c r="D865" s="8" t="s">
        <v>1020</v>
      </c>
      <c r="E865" s="2"/>
      <c r="F865" s="2" t="str">
        <f t="shared" si="1"/>
        <v>No</v>
      </c>
      <c r="G865" s="2" t="str">
        <f t="shared" si="2"/>
        <v>No</v>
      </c>
      <c r="H865" s="8" t="s">
        <v>259</v>
      </c>
      <c r="I865" s="8" t="s">
        <v>96</v>
      </c>
      <c r="J865" s="8" t="s">
        <v>97</v>
      </c>
      <c r="K865" s="8" t="s">
        <v>2185</v>
      </c>
      <c r="L865" s="8" t="s">
        <v>2400</v>
      </c>
      <c r="M865" s="8" t="s">
        <v>15</v>
      </c>
    </row>
    <row r="866" ht="15.0" hidden="1" customHeight="1">
      <c r="A866" s="8">
        <v>101542.0</v>
      </c>
      <c r="B866" s="8" t="s">
        <v>2401</v>
      </c>
      <c r="C866" s="8" t="s">
        <v>247</v>
      </c>
      <c r="D866" s="8" t="s">
        <v>163</v>
      </c>
      <c r="E866" s="2"/>
      <c r="F866" s="2" t="str">
        <f t="shared" si="1"/>
        <v>No</v>
      </c>
      <c r="G866" s="2" t="str">
        <f t="shared" si="2"/>
        <v>No</v>
      </c>
      <c r="H866" s="8" t="s">
        <v>95</v>
      </c>
      <c r="I866" s="8" t="s">
        <v>96</v>
      </c>
      <c r="J866" s="8" t="s">
        <v>97</v>
      </c>
      <c r="K866" s="8" t="s">
        <v>2185</v>
      </c>
      <c r="L866" s="8" t="s">
        <v>2402</v>
      </c>
      <c r="M866" s="8" t="s">
        <v>15</v>
      </c>
    </row>
    <row r="867" ht="15.0" hidden="1" customHeight="1">
      <c r="A867" s="8">
        <v>101559.0</v>
      </c>
      <c r="B867" s="8" t="s">
        <v>2403</v>
      </c>
      <c r="C867" s="8" t="s">
        <v>2404</v>
      </c>
      <c r="D867" s="8" t="s">
        <v>2197</v>
      </c>
      <c r="E867" s="2"/>
      <c r="F867" s="2" t="str">
        <f t="shared" si="1"/>
        <v>No</v>
      </c>
      <c r="G867" s="2" t="str">
        <f t="shared" si="2"/>
        <v>No</v>
      </c>
      <c r="H867" s="8" t="s">
        <v>95</v>
      </c>
      <c r="I867" s="8" t="s">
        <v>96</v>
      </c>
      <c r="J867" s="8" t="s">
        <v>97</v>
      </c>
      <c r="K867" s="8" t="s">
        <v>2185</v>
      </c>
      <c r="L867" s="8" t="s">
        <v>2405</v>
      </c>
      <c r="M867" s="8" t="s">
        <v>15</v>
      </c>
    </row>
    <row r="868" ht="15.0" hidden="1" customHeight="1">
      <c r="A868" s="8">
        <v>101611.0</v>
      </c>
      <c r="B868" s="8" t="s">
        <v>694</v>
      </c>
      <c r="C868" s="8" t="s">
        <v>193</v>
      </c>
      <c r="D868" s="8" t="s">
        <v>1020</v>
      </c>
      <c r="E868" s="2"/>
      <c r="F868" s="2" t="str">
        <f t="shared" si="1"/>
        <v>No</v>
      </c>
      <c r="G868" s="2" t="str">
        <f t="shared" si="2"/>
        <v>No</v>
      </c>
      <c r="H868" s="8" t="s">
        <v>95</v>
      </c>
      <c r="I868" s="8" t="s">
        <v>96</v>
      </c>
      <c r="J868" s="8" t="s">
        <v>97</v>
      </c>
      <c r="K868" s="8" t="s">
        <v>2185</v>
      </c>
      <c r="L868" s="8" t="s">
        <v>2406</v>
      </c>
      <c r="M868" s="8" t="s">
        <v>15</v>
      </c>
    </row>
    <row r="869" ht="15.0" hidden="1" customHeight="1">
      <c r="A869" s="8">
        <v>101623.0</v>
      </c>
      <c r="B869" s="8" t="s">
        <v>2407</v>
      </c>
      <c r="C869" s="8" t="s">
        <v>2408</v>
      </c>
      <c r="D869" s="8" t="s">
        <v>163</v>
      </c>
      <c r="E869" s="2"/>
      <c r="F869" s="2" t="str">
        <f t="shared" si="1"/>
        <v>Yes</v>
      </c>
      <c r="G869" s="2" t="str">
        <f t="shared" si="2"/>
        <v>Yes</v>
      </c>
      <c r="H869" s="8" t="s">
        <v>107</v>
      </c>
      <c r="I869" s="8" t="s">
        <v>96</v>
      </c>
      <c r="J869" s="8" t="s">
        <v>97</v>
      </c>
      <c r="K869" s="8" t="s">
        <v>2185</v>
      </c>
      <c r="L869" s="8" t="s">
        <v>2409</v>
      </c>
      <c r="M869" s="8" t="s">
        <v>25</v>
      </c>
    </row>
    <row r="870" ht="15.0" hidden="1" customHeight="1">
      <c r="A870" s="8">
        <v>101660.0</v>
      </c>
      <c r="B870" s="8" t="s">
        <v>2410</v>
      </c>
      <c r="C870" s="8" t="s">
        <v>926</v>
      </c>
      <c r="D870" s="8" t="s">
        <v>1020</v>
      </c>
      <c r="E870" s="2"/>
      <c r="F870" s="2" t="str">
        <f t="shared" si="1"/>
        <v>No</v>
      </c>
      <c r="G870" s="2" t="str">
        <f t="shared" si="2"/>
        <v>No</v>
      </c>
      <c r="H870" s="8" t="s">
        <v>95</v>
      </c>
      <c r="I870" s="8" t="s">
        <v>96</v>
      </c>
      <c r="J870" s="8" t="s">
        <v>97</v>
      </c>
      <c r="K870" s="8" t="s">
        <v>2185</v>
      </c>
      <c r="L870" s="8" t="s">
        <v>2411</v>
      </c>
      <c r="M870" s="8" t="s">
        <v>7</v>
      </c>
    </row>
    <row r="871" ht="15.0" hidden="1" customHeight="1">
      <c r="A871" s="8">
        <v>101666.0</v>
      </c>
      <c r="B871" s="8" t="s">
        <v>2412</v>
      </c>
      <c r="C871" s="8" t="s">
        <v>1393</v>
      </c>
      <c r="D871" s="8" t="s">
        <v>2219</v>
      </c>
      <c r="E871" s="8" t="s">
        <v>579</v>
      </c>
      <c r="F871" s="2" t="str">
        <f t="shared" si="1"/>
        <v>No</v>
      </c>
      <c r="G871" s="2" t="str">
        <f t="shared" si="2"/>
        <v>No</v>
      </c>
      <c r="H871" s="8" t="s">
        <v>95</v>
      </c>
      <c r="I871" s="8" t="s">
        <v>96</v>
      </c>
      <c r="J871" s="8" t="s">
        <v>97</v>
      </c>
      <c r="K871" s="8" t="s">
        <v>2185</v>
      </c>
      <c r="L871" s="8" t="s">
        <v>2413</v>
      </c>
      <c r="M871" s="8" t="s">
        <v>15</v>
      </c>
    </row>
    <row r="872" ht="15.0" hidden="1" customHeight="1">
      <c r="A872" s="8">
        <v>102559.0</v>
      </c>
      <c r="B872" s="8" t="s">
        <v>2414</v>
      </c>
      <c r="C872" s="8" t="s">
        <v>2415</v>
      </c>
      <c r="D872" s="8" t="s">
        <v>1020</v>
      </c>
      <c r="E872" s="2"/>
      <c r="F872" s="2" t="str">
        <f t="shared" si="1"/>
        <v>Yes</v>
      </c>
      <c r="G872" s="2" t="str">
        <f t="shared" si="2"/>
        <v>Yes</v>
      </c>
      <c r="H872" s="8" t="s">
        <v>107</v>
      </c>
      <c r="I872" s="8" t="s">
        <v>96</v>
      </c>
      <c r="J872" s="8" t="s">
        <v>97</v>
      </c>
      <c r="K872" s="8" t="s">
        <v>2185</v>
      </c>
      <c r="L872" s="8" t="s">
        <v>2416</v>
      </c>
      <c r="M872" s="8" t="s">
        <v>25</v>
      </c>
    </row>
    <row r="873" ht="15.0" hidden="1" customHeight="1">
      <c r="A873" s="8">
        <v>101714.0</v>
      </c>
      <c r="B873" s="8" t="s">
        <v>2417</v>
      </c>
      <c r="C873" s="8" t="s">
        <v>2418</v>
      </c>
      <c r="D873" s="8" t="s">
        <v>2190</v>
      </c>
      <c r="E873" s="2"/>
      <c r="F873" s="2" t="str">
        <f t="shared" si="1"/>
        <v>No</v>
      </c>
      <c r="G873" s="2" t="str">
        <f t="shared" si="2"/>
        <v>No</v>
      </c>
      <c r="H873" s="8" t="s">
        <v>95</v>
      </c>
      <c r="I873" s="8" t="s">
        <v>96</v>
      </c>
      <c r="J873" s="8" t="s">
        <v>97</v>
      </c>
      <c r="K873" s="8" t="s">
        <v>2185</v>
      </c>
      <c r="L873" s="8" t="s">
        <v>2419</v>
      </c>
      <c r="M873" s="8" t="s">
        <v>15</v>
      </c>
    </row>
    <row r="874" ht="15.0" hidden="1" customHeight="1">
      <c r="A874" s="8">
        <v>102195.0</v>
      </c>
      <c r="B874" s="8" t="s">
        <v>2420</v>
      </c>
      <c r="C874" s="8" t="s">
        <v>1894</v>
      </c>
      <c r="D874" s="8" t="s">
        <v>467</v>
      </c>
      <c r="E874" s="2"/>
      <c r="F874" s="2" t="str">
        <f t="shared" si="1"/>
        <v>No</v>
      </c>
      <c r="G874" s="2" t="str">
        <f t="shared" si="2"/>
        <v>No</v>
      </c>
      <c r="H874" s="8" t="s">
        <v>95</v>
      </c>
      <c r="I874" s="8" t="s">
        <v>96</v>
      </c>
      <c r="J874" s="8" t="s">
        <v>97</v>
      </c>
      <c r="K874" s="8" t="s">
        <v>2185</v>
      </c>
      <c r="L874" s="8" t="s">
        <v>2421</v>
      </c>
      <c r="M874" s="8" t="s">
        <v>15</v>
      </c>
    </row>
    <row r="875" ht="15.0" hidden="1" customHeight="1">
      <c r="A875" s="8">
        <v>101729.0</v>
      </c>
      <c r="B875" s="8" t="s">
        <v>2422</v>
      </c>
      <c r="C875" s="8" t="s">
        <v>2423</v>
      </c>
      <c r="D875" s="8" t="s">
        <v>2219</v>
      </c>
      <c r="E875" s="2"/>
      <c r="F875" s="2" t="str">
        <f t="shared" si="1"/>
        <v>No</v>
      </c>
      <c r="G875" s="2" t="str">
        <f t="shared" si="2"/>
        <v>No</v>
      </c>
      <c r="H875" s="8" t="s">
        <v>259</v>
      </c>
      <c r="I875" s="8" t="s">
        <v>96</v>
      </c>
      <c r="J875" s="8" t="s">
        <v>97</v>
      </c>
      <c r="K875" s="8" t="s">
        <v>2185</v>
      </c>
      <c r="L875" s="8" t="s">
        <v>2424</v>
      </c>
      <c r="M875" s="8" t="s">
        <v>15</v>
      </c>
    </row>
    <row r="876" ht="15.0" hidden="1" customHeight="1">
      <c r="A876" s="8">
        <v>102460.0</v>
      </c>
      <c r="B876" s="8" t="s">
        <v>2425</v>
      </c>
      <c r="C876" s="8" t="s">
        <v>2426</v>
      </c>
      <c r="D876" s="8" t="s">
        <v>1020</v>
      </c>
      <c r="E876" s="2"/>
      <c r="F876" s="2" t="str">
        <f t="shared" si="1"/>
        <v>No</v>
      </c>
      <c r="G876" s="2" t="str">
        <f t="shared" si="2"/>
        <v>No</v>
      </c>
      <c r="H876" s="8" t="s">
        <v>95</v>
      </c>
      <c r="I876" s="8" t="s">
        <v>96</v>
      </c>
      <c r="J876" s="8" t="s">
        <v>97</v>
      </c>
      <c r="K876" s="8" t="s">
        <v>2185</v>
      </c>
      <c r="L876" s="8" t="s">
        <v>2427</v>
      </c>
      <c r="M876" s="8" t="s">
        <v>15</v>
      </c>
    </row>
    <row r="877" ht="15.0" hidden="1" customHeight="1">
      <c r="A877" s="8">
        <v>101789.0</v>
      </c>
      <c r="B877" s="8" t="s">
        <v>1757</v>
      </c>
      <c r="C877" s="8" t="s">
        <v>2428</v>
      </c>
      <c r="D877" s="8" t="s">
        <v>2197</v>
      </c>
      <c r="E877" s="2"/>
      <c r="F877" s="2" t="str">
        <f t="shared" si="1"/>
        <v>Yes</v>
      </c>
      <c r="G877" s="2" t="str">
        <f t="shared" si="2"/>
        <v>Yes</v>
      </c>
      <c r="H877" s="8" t="s">
        <v>107</v>
      </c>
      <c r="I877" s="8" t="s">
        <v>96</v>
      </c>
      <c r="J877" s="8" t="s">
        <v>97</v>
      </c>
      <c r="K877" s="8" t="s">
        <v>2185</v>
      </c>
      <c r="L877" s="8" t="s">
        <v>2429</v>
      </c>
      <c r="M877" s="8" t="s">
        <v>15</v>
      </c>
    </row>
    <row r="878" ht="15.0" hidden="1" customHeight="1">
      <c r="A878" s="8">
        <v>101806.0</v>
      </c>
      <c r="B878" s="8" t="s">
        <v>2430</v>
      </c>
      <c r="C878" s="8" t="s">
        <v>1362</v>
      </c>
      <c r="D878" s="8" t="s">
        <v>2241</v>
      </c>
      <c r="E878" s="2"/>
      <c r="F878" s="2" t="str">
        <f t="shared" si="1"/>
        <v>No</v>
      </c>
      <c r="G878" s="2" t="str">
        <f t="shared" si="2"/>
        <v>No</v>
      </c>
      <c r="H878" s="8" t="s">
        <v>95</v>
      </c>
      <c r="I878" s="8" t="s">
        <v>96</v>
      </c>
      <c r="J878" s="8" t="s">
        <v>97</v>
      </c>
      <c r="K878" s="8" t="s">
        <v>2185</v>
      </c>
      <c r="L878" s="8" t="s">
        <v>2431</v>
      </c>
      <c r="M878" s="8" t="s">
        <v>15</v>
      </c>
    </row>
    <row r="879" ht="15.0" hidden="1" customHeight="1">
      <c r="A879" s="8">
        <v>101829.0</v>
      </c>
      <c r="B879" s="8" t="s">
        <v>2432</v>
      </c>
      <c r="C879" s="8" t="s">
        <v>582</v>
      </c>
      <c r="D879" s="8" t="s">
        <v>163</v>
      </c>
      <c r="E879" s="2"/>
      <c r="F879" s="2" t="str">
        <f t="shared" si="1"/>
        <v>Yes</v>
      </c>
      <c r="G879" s="2" t="str">
        <f t="shared" si="2"/>
        <v>Unknown</v>
      </c>
      <c r="H879" s="8" t="s">
        <v>127</v>
      </c>
      <c r="I879" s="8" t="s">
        <v>128</v>
      </c>
      <c r="J879" s="8" t="s">
        <v>97</v>
      </c>
      <c r="K879" s="8" t="s">
        <v>2185</v>
      </c>
      <c r="L879" s="8" t="s">
        <v>2433</v>
      </c>
      <c r="M879" s="8" t="s">
        <v>7</v>
      </c>
    </row>
    <row r="880" ht="15.0" hidden="1" customHeight="1">
      <c r="A880" s="8">
        <v>101833.0</v>
      </c>
      <c r="B880" s="8" t="s">
        <v>247</v>
      </c>
      <c r="C880" s="8" t="s">
        <v>526</v>
      </c>
      <c r="D880" s="8" t="s">
        <v>163</v>
      </c>
      <c r="E880" s="2"/>
      <c r="F880" s="2" t="str">
        <f t="shared" si="1"/>
        <v>Yes</v>
      </c>
      <c r="G880" s="2" t="str">
        <f t="shared" si="2"/>
        <v>Yes</v>
      </c>
      <c r="H880" s="8" t="s">
        <v>107</v>
      </c>
      <c r="I880" s="8" t="s">
        <v>96</v>
      </c>
      <c r="J880" s="8" t="s">
        <v>97</v>
      </c>
      <c r="K880" s="8" t="s">
        <v>2185</v>
      </c>
      <c r="L880" s="8" t="s">
        <v>2434</v>
      </c>
      <c r="M880" s="8" t="s">
        <v>15</v>
      </c>
    </row>
    <row r="881" ht="15.0" hidden="1" customHeight="1">
      <c r="A881" s="8">
        <v>101835.0</v>
      </c>
      <c r="B881" s="8" t="s">
        <v>247</v>
      </c>
      <c r="C881" s="8" t="s">
        <v>1833</v>
      </c>
      <c r="D881" s="8" t="s">
        <v>163</v>
      </c>
      <c r="E881" s="2"/>
      <c r="F881" s="2" t="str">
        <f t="shared" si="1"/>
        <v>No</v>
      </c>
      <c r="G881" s="2" t="str">
        <f t="shared" si="2"/>
        <v>No</v>
      </c>
      <c r="H881" s="8" t="s">
        <v>95</v>
      </c>
      <c r="I881" s="8" t="s">
        <v>96</v>
      </c>
      <c r="J881" s="8" t="s">
        <v>97</v>
      </c>
      <c r="K881" s="8" t="s">
        <v>2185</v>
      </c>
      <c r="L881" s="8" t="s">
        <v>2435</v>
      </c>
      <c r="M881" s="8" t="s">
        <v>15</v>
      </c>
    </row>
    <row r="882" ht="15.0" hidden="1" customHeight="1">
      <c r="A882" s="8">
        <v>101859.0</v>
      </c>
      <c r="B882" s="8" t="s">
        <v>699</v>
      </c>
      <c r="C882" s="8" t="s">
        <v>914</v>
      </c>
      <c r="D882" s="8" t="s">
        <v>163</v>
      </c>
      <c r="E882" s="2"/>
      <c r="F882" s="2" t="str">
        <f t="shared" si="1"/>
        <v>Yes</v>
      </c>
      <c r="G882" s="2" t="str">
        <f t="shared" si="2"/>
        <v>Yes</v>
      </c>
      <c r="H882" s="8" t="s">
        <v>231</v>
      </c>
      <c r="I882" s="8" t="s">
        <v>96</v>
      </c>
      <c r="J882" s="8" t="s">
        <v>97</v>
      </c>
      <c r="K882" s="8" t="s">
        <v>2185</v>
      </c>
      <c r="L882" s="8" t="s">
        <v>2436</v>
      </c>
      <c r="M882" s="8" t="s">
        <v>15</v>
      </c>
    </row>
    <row r="883" ht="15.0" hidden="1" customHeight="1">
      <c r="A883" s="8">
        <v>101866.0</v>
      </c>
      <c r="B883" s="8" t="s">
        <v>2437</v>
      </c>
      <c r="C883" s="8" t="s">
        <v>170</v>
      </c>
      <c r="D883" s="8" t="s">
        <v>1020</v>
      </c>
      <c r="E883" s="2"/>
      <c r="F883" s="2" t="str">
        <f t="shared" si="1"/>
        <v>No</v>
      </c>
      <c r="G883" s="2" t="str">
        <f t="shared" si="2"/>
        <v>No</v>
      </c>
      <c r="H883" s="8" t="s">
        <v>95</v>
      </c>
      <c r="I883" s="8" t="s">
        <v>96</v>
      </c>
      <c r="J883" s="8" t="s">
        <v>97</v>
      </c>
      <c r="K883" s="8" t="s">
        <v>2185</v>
      </c>
      <c r="L883" s="8" t="s">
        <v>2438</v>
      </c>
      <c r="M883" s="8" t="s">
        <v>15</v>
      </c>
    </row>
    <row r="884" ht="15.0" hidden="1" customHeight="1">
      <c r="A884" s="8">
        <v>101868.0</v>
      </c>
      <c r="B884" s="8" t="s">
        <v>2439</v>
      </c>
      <c r="C884" s="8" t="s">
        <v>2440</v>
      </c>
      <c r="D884" s="8" t="s">
        <v>2267</v>
      </c>
      <c r="E884" s="2"/>
      <c r="F884" s="2" t="str">
        <f t="shared" si="1"/>
        <v>No</v>
      </c>
      <c r="G884" s="2" t="str">
        <f t="shared" si="2"/>
        <v>No</v>
      </c>
      <c r="H884" s="8" t="s">
        <v>95</v>
      </c>
      <c r="I884" s="8" t="s">
        <v>96</v>
      </c>
      <c r="J884" s="8" t="s">
        <v>97</v>
      </c>
      <c r="K884" s="8" t="s">
        <v>2185</v>
      </c>
      <c r="L884" s="8" t="s">
        <v>2441</v>
      </c>
      <c r="M884" s="8" t="s">
        <v>15</v>
      </c>
    </row>
    <row r="885" ht="15.0" hidden="1" customHeight="1">
      <c r="A885" s="8">
        <v>101888.0</v>
      </c>
      <c r="B885" s="8" t="s">
        <v>2442</v>
      </c>
      <c r="C885" s="8" t="s">
        <v>2443</v>
      </c>
      <c r="D885" s="8" t="s">
        <v>2241</v>
      </c>
      <c r="E885" s="2"/>
      <c r="F885" s="2" t="str">
        <f t="shared" si="1"/>
        <v>No</v>
      </c>
      <c r="G885" s="2" t="str">
        <f t="shared" si="2"/>
        <v>No</v>
      </c>
      <c r="H885" s="8" t="s">
        <v>259</v>
      </c>
      <c r="I885" s="8" t="s">
        <v>96</v>
      </c>
      <c r="J885" s="8" t="s">
        <v>97</v>
      </c>
      <c r="K885" s="8" t="s">
        <v>2185</v>
      </c>
      <c r="L885" s="8" t="s">
        <v>2444</v>
      </c>
      <c r="M885" s="8" t="s">
        <v>15</v>
      </c>
    </row>
    <row r="886" ht="15.0" hidden="1" customHeight="1">
      <c r="A886" s="8">
        <v>102455.0</v>
      </c>
      <c r="B886" s="8" t="s">
        <v>2445</v>
      </c>
      <c r="C886" s="8" t="s">
        <v>2446</v>
      </c>
      <c r="D886" s="8" t="s">
        <v>163</v>
      </c>
      <c r="E886" s="2"/>
      <c r="F886" s="2" t="str">
        <f t="shared" si="1"/>
        <v>No</v>
      </c>
      <c r="G886" s="2" t="str">
        <f t="shared" si="2"/>
        <v>No</v>
      </c>
      <c r="H886" s="8" t="s">
        <v>95</v>
      </c>
      <c r="I886" s="8" t="s">
        <v>96</v>
      </c>
      <c r="J886" s="8" t="s">
        <v>97</v>
      </c>
      <c r="K886" s="8" t="s">
        <v>2185</v>
      </c>
      <c r="L886" s="8" t="s">
        <v>2447</v>
      </c>
      <c r="M886" s="8" t="s">
        <v>7</v>
      </c>
    </row>
    <row r="887" ht="15.0" hidden="1" customHeight="1">
      <c r="A887" s="8">
        <v>101957.0</v>
      </c>
      <c r="B887" s="8" t="s">
        <v>2448</v>
      </c>
      <c r="C887" s="8" t="s">
        <v>2449</v>
      </c>
      <c r="D887" s="8" t="s">
        <v>2190</v>
      </c>
      <c r="E887" s="2"/>
      <c r="F887" s="2" t="str">
        <f t="shared" si="1"/>
        <v>No</v>
      </c>
      <c r="G887" s="2" t="str">
        <f t="shared" si="2"/>
        <v>No</v>
      </c>
      <c r="H887" s="8" t="s">
        <v>95</v>
      </c>
      <c r="I887" s="8" t="s">
        <v>96</v>
      </c>
      <c r="J887" s="8" t="s">
        <v>97</v>
      </c>
      <c r="K887" s="8" t="s">
        <v>2185</v>
      </c>
      <c r="L887" s="8" t="s">
        <v>2450</v>
      </c>
      <c r="M887" s="8" t="s">
        <v>15</v>
      </c>
    </row>
    <row r="888" ht="15.0" hidden="1" customHeight="1">
      <c r="A888" s="8">
        <v>101966.0</v>
      </c>
      <c r="B888" s="8" t="s">
        <v>2451</v>
      </c>
      <c r="C888" s="8" t="s">
        <v>137</v>
      </c>
      <c r="D888" s="8" t="s">
        <v>2197</v>
      </c>
      <c r="E888" s="2"/>
      <c r="F888" s="2" t="str">
        <f t="shared" si="1"/>
        <v>No</v>
      </c>
      <c r="G888" s="2" t="str">
        <f t="shared" si="2"/>
        <v>No</v>
      </c>
      <c r="H888" s="8" t="s">
        <v>95</v>
      </c>
      <c r="I888" s="8" t="s">
        <v>96</v>
      </c>
      <c r="J888" s="8" t="s">
        <v>97</v>
      </c>
      <c r="K888" s="8" t="s">
        <v>2185</v>
      </c>
      <c r="L888" s="8" t="s">
        <v>2452</v>
      </c>
      <c r="M888" s="8" t="s">
        <v>15</v>
      </c>
    </row>
    <row r="889" ht="15.0" hidden="1" customHeight="1">
      <c r="A889" s="8">
        <v>102344.0</v>
      </c>
      <c r="B889" s="8" t="s">
        <v>2453</v>
      </c>
      <c r="C889" s="8" t="s">
        <v>2454</v>
      </c>
      <c r="D889" s="8" t="s">
        <v>163</v>
      </c>
      <c r="E889" s="2"/>
      <c r="F889" s="2" t="str">
        <f t="shared" si="1"/>
        <v>No</v>
      </c>
      <c r="G889" s="2" t="str">
        <f t="shared" si="2"/>
        <v>No</v>
      </c>
      <c r="H889" s="8" t="s">
        <v>95</v>
      </c>
      <c r="I889" s="8" t="s">
        <v>96</v>
      </c>
      <c r="J889" s="8" t="s">
        <v>97</v>
      </c>
      <c r="K889" s="8" t="s">
        <v>2185</v>
      </c>
      <c r="L889" s="8" t="s">
        <v>2455</v>
      </c>
      <c r="M889" s="8" t="s">
        <v>15</v>
      </c>
    </row>
    <row r="890" ht="15.0" hidden="1" customHeight="1">
      <c r="A890" s="8">
        <v>102005.0</v>
      </c>
      <c r="B890" s="8" t="s">
        <v>1468</v>
      </c>
      <c r="C890" s="8" t="s">
        <v>1221</v>
      </c>
      <c r="D890" s="8" t="s">
        <v>2190</v>
      </c>
      <c r="E890" s="2"/>
      <c r="F890" s="2" t="str">
        <f t="shared" si="1"/>
        <v>Yes</v>
      </c>
      <c r="G890" s="2" t="str">
        <f t="shared" si="2"/>
        <v>Yes</v>
      </c>
      <c r="H890" s="8" t="s">
        <v>107</v>
      </c>
      <c r="I890" s="8" t="s">
        <v>96</v>
      </c>
      <c r="J890" s="8" t="s">
        <v>97</v>
      </c>
      <c r="K890" s="8" t="s">
        <v>2185</v>
      </c>
      <c r="L890" s="8" t="s">
        <v>2456</v>
      </c>
      <c r="M890" s="8" t="s">
        <v>15</v>
      </c>
    </row>
    <row r="891" ht="15.0" hidden="1" customHeight="1">
      <c r="A891" s="8">
        <v>102807.0</v>
      </c>
      <c r="B891" s="8" t="s">
        <v>2457</v>
      </c>
      <c r="C891" s="8" t="s">
        <v>2458</v>
      </c>
      <c r="D891" s="8" t="s">
        <v>2</v>
      </c>
      <c r="E891" s="2"/>
      <c r="F891" s="2" t="str">
        <f t="shared" si="1"/>
        <v>Yes</v>
      </c>
      <c r="G891" s="2" t="str">
        <f t="shared" si="2"/>
        <v>Yes</v>
      </c>
      <c r="H891" s="8" t="s">
        <v>107</v>
      </c>
      <c r="I891" s="8" t="s">
        <v>96</v>
      </c>
      <c r="J891" s="8" t="s">
        <v>97</v>
      </c>
      <c r="K891" s="8" t="s">
        <v>2459</v>
      </c>
      <c r="L891" s="8" t="s">
        <v>2460</v>
      </c>
      <c r="M891" s="8" t="s">
        <v>25</v>
      </c>
    </row>
    <row r="892" ht="15.0" hidden="1" customHeight="1">
      <c r="A892" s="8">
        <v>102960.0</v>
      </c>
      <c r="B892" s="8" t="s">
        <v>2461</v>
      </c>
      <c r="C892" s="8" t="s">
        <v>2462</v>
      </c>
      <c r="D892" s="8" t="s">
        <v>2</v>
      </c>
      <c r="E892" s="2"/>
      <c r="F892" s="2" t="str">
        <f t="shared" si="1"/>
        <v>No</v>
      </c>
      <c r="G892" s="2" t="str">
        <f t="shared" si="2"/>
        <v>No</v>
      </c>
      <c r="H892" s="8" t="s">
        <v>95</v>
      </c>
      <c r="I892" s="8" t="s">
        <v>96</v>
      </c>
      <c r="J892" s="8" t="s">
        <v>97</v>
      </c>
      <c r="K892" s="8" t="s">
        <v>2459</v>
      </c>
      <c r="L892" s="8" t="s">
        <v>2463</v>
      </c>
      <c r="M892" s="8" t="s">
        <v>15</v>
      </c>
    </row>
    <row r="893" ht="15.0" hidden="1" customHeight="1">
      <c r="A893" s="8">
        <v>100303.0</v>
      </c>
      <c r="B893" s="8" t="s">
        <v>294</v>
      </c>
      <c r="C893" s="8" t="s">
        <v>1036</v>
      </c>
      <c r="D893" s="8" t="s">
        <v>5</v>
      </c>
      <c r="E893" s="2"/>
      <c r="F893" s="2" t="str">
        <f t="shared" si="1"/>
        <v>No</v>
      </c>
      <c r="G893" s="2" t="str">
        <f t="shared" si="2"/>
        <v>No</v>
      </c>
      <c r="H893" s="8" t="s">
        <v>95</v>
      </c>
      <c r="I893" s="8" t="s">
        <v>96</v>
      </c>
      <c r="J893" s="8" t="s">
        <v>97</v>
      </c>
      <c r="K893" s="8" t="s">
        <v>2459</v>
      </c>
      <c r="L893" s="8" t="s">
        <v>2464</v>
      </c>
      <c r="M893" s="8" t="s">
        <v>15</v>
      </c>
    </row>
    <row r="894" ht="15.0" hidden="1" customHeight="1">
      <c r="A894" s="8">
        <v>102806.0</v>
      </c>
      <c r="B894" s="8" t="s">
        <v>2465</v>
      </c>
      <c r="C894" s="8" t="s">
        <v>2466</v>
      </c>
      <c r="D894" s="8" t="s">
        <v>2</v>
      </c>
      <c r="E894" s="2"/>
      <c r="F894" s="2" t="str">
        <f t="shared" si="1"/>
        <v>No</v>
      </c>
      <c r="G894" s="2" t="str">
        <f t="shared" si="2"/>
        <v>No</v>
      </c>
      <c r="H894" s="8" t="s">
        <v>95</v>
      </c>
      <c r="I894" s="8" t="s">
        <v>96</v>
      </c>
      <c r="J894" s="8" t="s">
        <v>97</v>
      </c>
      <c r="K894" s="8" t="s">
        <v>2459</v>
      </c>
      <c r="L894" s="8" t="s">
        <v>2467</v>
      </c>
      <c r="M894" s="8" t="s">
        <v>25</v>
      </c>
    </row>
    <row r="895" ht="15.0" hidden="1" customHeight="1">
      <c r="A895" s="8">
        <v>102804.0</v>
      </c>
      <c r="B895" s="8" t="s">
        <v>2468</v>
      </c>
      <c r="C895" s="8" t="s">
        <v>908</v>
      </c>
      <c r="D895" s="8" t="s">
        <v>43</v>
      </c>
      <c r="E895" s="2"/>
      <c r="F895" s="2" t="str">
        <f t="shared" si="1"/>
        <v>No</v>
      </c>
      <c r="G895" s="2" t="str">
        <f t="shared" si="2"/>
        <v>No</v>
      </c>
      <c r="H895" s="8" t="s">
        <v>95</v>
      </c>
      <c r="I895" s="8" t="s">
        <v>96</v>
      </c>
      <c r="J895" s="8" t="s">
        <v>97</v>
      </c>
      <c r="K895" s="8" t="s">
        <v>2459</v>
      </c>
      <c r="L895" s="8" t="s">
        <v>2469</v>
      </c>
      <c r="M895" s="8" t="s">
        <v>25</v>
      </c>
    </row>
    <row r="896" ht="15.0" hidden="1" customHeight="1">
      <c r="A896" s="8">
        <v>103028.0</v>
      </c>
      <c r="B896" s="8" t="s">
        <v>2470</v>
      </c>
      <c r="C896" s="8" t="s">
        <v>2471</v>
      </c>
      <c r="D896" s="8" t="s">
        <v>415</v>
      </c>
      <c r="E896" s="2"/>
      <c r="F896" s="2" t="str">
        <f t="shared" si="1"/>
        <v>Yes</v>
      </c>
      <c r="G896" s="2" t="str">
        <f t="shared" si="2"/>
        <v>Yes</v>
      </c>
      <c r="H896" s="8" t="s">
        <v>107</v>
      </c>
      <c r="I896" s="8" t="s">
        <v>96</v>
      </c>
      <c r="J896" s="8" t="s">
        <v>97</v>
      </c>
      <c r="K896" s="8" t="s">
        <v>2459</v>
      </c>
      <c r="L896" s="8" t="s">
        <v>2472</v>
      </c>
      <c r="M896" s="8" t="s">
        <v>7</v>
      </c>
    </row>
    <row r="897" ht="15.0" hidden="1" customHeight="1">
      <c r="A897" s="8">
        <v>102864.0</v>
      </c>
      <c r="B897" s="8" t="s">
        <v>2473</v>
      </c>
      <c r="C897" s="8" t="s">
        <v>2474</v>
      </c>
      <c r="D897" s="8" t="s">
        <v>2</v>
      </c>
      <c r="E897" s="2"/>
      <c r="F897" s="2" t="str">
        <f t="shared" si="1"/>
        <v>No</v>
      </c>
      <c r="G897" s="2" t="str">
        <f t="shared" si="2"/>
        <v>No</v>
      </c>
      <c r="H897" s="8" t="s">
        <v>95</v>
      </c>
      <c r="I897" s="8" t="s">
        <v>96</v>
      </c>
      <c r="J897" s="8" t="s">
        <v>97</v>
      </c>
      <c r="K897" s="8" t="s">
        <v>2459</v>
      </c>
      <c r="L897" s="8" t="s">
        <v>2475</v>
      </c>
      <c r="M897" s="8" t="s">
        <v>7</v>
      </c>
    </row>
    <row r="898" ht="15.0" hidden="1" customHeight="1">
      <c r="A898" s="8">
        <v>100667.0</v>
      </c>
      <c r="B898" s="8" t="s">
        <v>2476</v>
      </c>
      <c r="C898" s="8" t="s">
        <v>511</v>
      </c>
      <c r="D898" s="8" t="s">
        <v>81</v>
      </c>
      <c r="E898" s="2"/>
      <c r="F898" s="2" t="str">
        <f t="shared" si="1"/>
        <v>No</v>
      </c>
      <c r="G898" s="2" t="str">
        <f t="shared" si="2"/>
        <v>No</v>
      </c>
      <c r="H898" s="8" t="s">
        <v>95</v>
      </c>
      <c r="I898" s="8" t="s">
        <v>96</v>
      </c>
      <c r="J898" s="8" t="s">
        <v>97</v>
      </c>
      <c r="K898" s="8" t="s">
        <v>2459</v>
      </c>
      <c r="L898" s="8" t="s">
        <v>2477</v>
      </c>
      <c r="M898" s="8" t="s">
        <v>7</v>
      </c>
    </row>
    <row r="899" ht="15.0" hidden="1" customHeight="1">
      <c r="A899" s="8">
        <v>102876.0</v>
      </c>
      <c r="B899" s="8" t="s">
        <v>2478</v>
      </c>
      <c r="C899" s="8" t="s">
        <v>786</v>
      </c>
      <c r="D899" s="8" t="s">
        <v>2</v>
      </c>
      <c r="E899" s="2"/>
      <c r="F899" s="2" t="str">
        <f t="shared" si="1"/>
        <v>Yes</v>
      </c>
      <c r="G899" s="2" t="str">
        <f t="shared" si="2"/>
        <v>Unknown</v>
      </c>
      <c r="H899" s="8" t="s">
        <v>127</v>
      </c>
      <c r="I899" s="8" t="s">
        <v>128</v>
      </c>
      <c r="J899" s="8" t="s">
        <v>97</v>
      </c>
      <c r="K899" s="8" t="s">
        <v>2459</v>
      </c>
      <c r="L899" s="8" t="s">
        <v>2479</v>
      </c>
      <c r="M899" s="8" t="s">
        <v>7</v>
      </c>
    </row>
    <row r="900" ht="15.0" hidden="1" customHeight="1">
      <c r="A900" s="8">
        <v>102973.0</v>
      </c>
      <c r="B900" s="8" t="s">
        <v>1302</v>
      </c>
      <c r="C900" s="8" t="s">
        <v>2480</v>
      </c>
      <c r="D900" s="8" t="s">
        <v>2</v>
      </c>
      <c r="E900" s="2"/>
      <c r="F900" s="2" t="str">
        <f t="shared" si="1"/>
        <v>No</v>
      </c>
      <c r="G900" s="2" t="str">
        <f t="shared" si="2"/>
        <v>No</v>
      </c>
      <c r="H900" s="8" t="s">
        <v>95</v>
      </c>
      <c r="I900" s="8" t="s">
        <v>96</v>
      </c>
      <c r="J900" s="8" t="s">
        <v>97</v>
      </c>
      <c r="K900" s="8" t="s">
        <v>2459</v>
      </c>
      <c r="L900" s="8" t="s">
        <v>2481</v>
      </c>
      <c r="M900" s="8" t="s">
        <v>15</v>
      </c>
    </row>
    <row r="901" ht="15.0" hidden="1" customHeight="1">
      <c r="A901" s="8">
        <v>100871.0</v>
      </c>
      <c r="B901" s="8" t="s">
        <v>1125</v>
      </c>
      <c r="C901" s="8" t="s">
        <v>266</v>
      </c>
      <c r="D901" s="8" t="s">
        <v>2</v>
      </c>
      <c r="E901" s="2"/>
      <c r="F901" s="2" t="str">
        <f t="shared" si="1"/>
        <v>No</v>
      </c>
      <c r="G901" s="2" t="str">
        <f t="shared" si="2"/>
        <v>No</v>
      </c>
      <c r="H901" s="8" t="s">
        <v>95</v>
      </c>
      <c r="I901" s="8" t="s">
        <v>96</v>
      </c>
      <c r="J901" s="8" t="s">
        <v>97</v>
      </c>
      <c r="K901" s="8" t="s">
        <v>2459</v>
      </c>
      <c r="L901" s="8" t="s">
        <v>2482</v>
      </c>
      <c r="M901" s="8" t="s">
        <v>15</v>
      </c>
    </row>
    <row r="902" ht="15.0" hidden="1" customHeight="1">
      <c r="A902" s="8">
        <v>102803.0</v>
      </c>
      <c r="B902" s="8" t="s">
        <v>182</v>
      </c>
      <c r="C902" s="8" t="s">
        <v>2483</v>
      </c>
      <c r="D902" s="8" t="s">
        <v>2</v>
      </c>
      <c r="E902" s="2"/>
      <c r="F902" s="2" t="str">
        <f t="shared" si="1"/>
        <v>Yes</v>
      </c>
      <c r="G902" s="2" t="str">
        <f t="shared" si="2"/>
        <v>Yes</v>
      </c>
      <c r="H902" s="8" t="s">
        <v>107</v>
      </c>
      <c r="I902" s="8" t="s">
        <v>96</v>
      </c>
      <c r="J902" s="8" t="s">
        <v>97</v>
      </c>
      <c r="K902" s="8" t="s">
        <v>2459</v>
      </c>
      <c r="L902" s="8" t="s">
        <v>2484</v>
      </c>
      <c r="M902" s="8" t="s">
        <v>25</v>
      </c>
    </row>
    <row r="903" ht="15.0" hidden="1" customHeight="1">
      <c r="A903" s="8">
        <v>102798.0</v>
      </c>
      <c r="B903" s="8" t="s">
        <v>547</v>
      </c>
      <c r="C903" s="8" t="s">
        <v>567</v>
      </c>
      <c r="D903" s="8" t="s">
        <v>2</v>
      </c>
      <c r="E903" s="2"/>
      <c r="F903" s="2" t="str">
        <f t="shared" si="1"/>
        <v>No</v>
      </c>
      <c r="G903" s="2" t="str">
        <f t="shared" si="2"/>
        <v>No</v>
      </c>
      <c r="H903" s="8" t="s">
        <v>95</v>
      </c>
      <c r="I903" s="8" t="s">
        <v>96</v>
      </c>
      <c r="J903" s="8" t="s">
        <v>97</v>
      </c>
      <c r="K903" s="8" t="s">
        <v>2459</v>
      </c>
      <c r="L903" s="8" t="s">
        <v>2485</v>
      </c>
      <c r="M903" s="8" t="s">
        <v>25</v>
      </c>
    </row>
    <row r="904" ht="15.0" hidden="1" customHeight="1">
      <c r="A904" s="8">
        <v>102799.0</v>
      </c>
      <c r="B904" s="8" t="s">
        <v>2486</v>
      </c>
      <c r="C904" s="8" t="s">
        <v>2282</v>
      </c>
      <c r="D904" s="8" t="s">
        <v>2</v>
      </c>
      <c r="E904" s="2"/>
      <c r="F904" s="2" t="str">
        <f t="shared" si="1"/>
        <v>No</v>
      </c>
      <c r="G904" s="2" t="str">
        <f t="shared" si="2"/>
        <v>No</v>
      </c>
      <c r="H904" s="8" t="s">
        <v>95</v>
      </c>
      <c r="I904" s="8" t="s">
        <v>96</v>
      </c>
      <c r="J904" s="8" t="s">
        <v>97</v>
      </c>
      <c r="K904" s="8" t="s">
        <v>2459</v>
      </c>
      <c r="L904" s="8" t="s">
        <v>2487</v>
      </c>
      <c r="M904" s="8" t="s">
        <v>25</v>
      </c>
    </row>
    <row r="905" ht="15.0" hidden="1" customHeight="1">
      <c r="A905" s="8">
        <v>102843.0</v>
      </c>
      <c r="B905" s="8" t="s">
        <v>2488</v>
      </c>
      <c r="C905" s="8" t="s">
        <v>2489</v>
      </c>
      <c r="D905" s="8" t="s">
        <v>343</v>
      </c>
      <c r="E905" s="2"/>
      <c r="F905" s="2" t="str">
        <f t="shared" si="1"/>
        <v>Yes</v>
      </c>
      <c r="G905" s="2" t="str">
        <f t="shared" si="2"/>
        <v>Unknown</v>
      </c>
      <c r="H905" s="8" t="s">
        <v>127</v>
      </c>
      <c r="I905" s="8" t="s">
        <v>128</v>
      </c>
      <c r="J905" s="8" t="s">
        <v>97</v>
      </c>
      <c r="K905" s="8" t="s">
        <v>2459</v>
      </c>
      <c r="L905" s="8" t="s">
        <v>2490</v>
      </c>
      <c r="M905" s="8" t="s">
        <v>7</v>
      </c>
    </row>
    <row r="906" ht="15.0" hidden="1" customHeight="1">
      <c r="A906" s="8">
        <v>102855.0</v>
      </c>
      <c r="B906" s="8" t="s">
        <v>2491</v>
      </c>
      <c r="C906" s="8" t="s">
        <v>729</v>
      </c>
      <c r="D906" s="8" t="s">
        <v>2</v>
      </c>
      <c r="E906" s="2"/>
      <c r="F906" s="2" t="str">
        <f t="shared" si="1"/>
        <v>No</v>
      </c>
      <c r="G906" s="2" t="str">
        <f t="shared" si="2"/>
        <v>No</v>
      </c>
      <c r="H906" s="8" t="s">
        <v>95</v>
      </c>
      <c r="I906" s="8" t="s">
        <v>96</v>
      </c>
      <c r="J906" s="8" t="s">
        <v>97</v>
      </c>
      <c r="K906" s="8" t="s">
        <v>2459</v>
      </c>
      <c r="L906" s="8" t="s">
        <v>2492</v>
      </c>
      <c r="M906" s="8" t="s">
        <v>25</v>
      </c>
    </row>
    <row r="907" ht="15.0" hidden="1" customHeight="1">
      <c r="A907" s="8">
        <v>102802.0</v>
      </c>
      <c r="B907" s="8" t="s">
        <v>2493</v>
      </c>
      <c r="C907" s="8" t="s">
        <v>2142</v>
      </c>
      <c r="D907" s="8" t="s">
        <v>72</v>
      </c>
      <c r="E907" s="2"/>
      <c r="F907" s="2" t="str">
        <f t="shared" si="1"/>
        <v>No</v>
      </c>
      <c r="G907" s="2" t="str">
        <f t="shared" si="2"/>
        <v>No</v>
      </c>
      <c r="H907" s="8" t="s">
        <v>95</v>
      </c>
      <c r="I907" s="8" t="s">
        <v>96</v>
      </c>
      <c r="J907" s="8" t="s">
        <v>97</v>
      </c>
      <c r="K907" s="8" t="s">
        <v>2459</v>
      </c>
      <c r="L907" s="8" t="s">
        <v>2494</v>
      </c>
      <c r="M907" s="8" t="s">
        <v>25</v>
      </c>
    </row>
    <row r="908" ht="15.0" hidden="1" customHeight="1">
      <c r="A908" s="8">
        <v>101735.0</v>
      </c>
      <c r="B908" s="8" t="s">
        <v>822</v>
      </c>
      <c r="C908" s="8" t="s">
        <v>388</v>
      </c>
      <c r="D908" s="8" t="s">
        <v>93</v>
      </c>
      <c r="E908" s="2"/>
      <c r="F908" s="2" t="str">
        <f t="shared" si="1"/>
        <v>No</v>
      </c>
      <c r="G908" s="2" t="str">
        <f t="shared" si="2"/>
        <v>No</v>
      </c>
      <c r="H908" s="8" t="s">
        <v>95</v>
      </c>
      <c r="I908" s="8" t="s">
        <v>96</v>
      </c>
      <c r="J908" s="8" t="s">
        <v>97</v>
      </c>
      <c r="K908" s="8" t="s">
        <v>2459</v>
      </c>
      <c r="L908" s="8" t="s">
        <v>2495</v>
      </c>
      <c r="M908" s="8" t="s">
        <v>15</v>
      </c>
    </row>
    <row r="909" ht="15.0" hidden="1" customHeight="1">
      <c r="A909" s="8">
        <v>102875.0</v>
      </c>
      <c r="B909" s="8" t="s">
        <v>2496</v>
      </c>
      <c r="C909" s="8" t="s">
        <v>2497</v>
      </c>
      <c r="D909" s="8" t="s">
        <v>1020</v>
      </c>
      <c r="E909" s="2"/>
      <c r="F909" s="2" t="str">
        <f t="shared" si="1"/>
        <v>Yes</v>
      </c>
      <c r="G909" s="2" t="str">
        <f t="shared" si="2"/>
        <v>Unknown</v>
      </c>
      <c r="H909" s="8" t="s">
        <v>127</v>
      </c>
      <c r="I909" s="8" t="s">
        <v>128</v>
      </c>
      <c r="J909" s="8" t="s">
        <v>97</v>
      </c>
      <c r="K909" s="8" t="s">
        <v>2459</v>
      </c>
      <c r="L909" s="8" t="s">
        <v>2498</v>
      </c>
      <c r="M909" s="8" t="s">
        <v>7</v>
      </c>
    </row>
    <row r="910" ht="15.0" hidden="1" customHeight="1">
      <c r="A910" s="8">
        <v>102801.0</v>
      </c>
      <c r="B910" s="8" t="s">
        <v>471</v>
      </c>
      <c r="C910" s="8" t="s">
        <v>2337</v>
      </c>
      <c r="D910" s="8" t="s">
        <v>426</v>
      </c>
      <c r="E910" s="2"/>
      <c r="F910" s="2" t="str">
        <f t="shared" si="1"/>
        <v>No</v>
      </c>
      <c r="G910" s="2" t="str">
        <f t="shared" si="2"/>
        <v>No</v>
      </c>
      <c r="H910" s="8" t="s">
        <v>95</v>
      </c>
      <c r="I910" s="8" t="s">
        <v>96</v>
      </c>
      <c r="J910" s="8" t="s">
        <v>97</v>
      </c>
      <c r="K910" s="8" t="s">
        <v>2459</v>
      </c>
      <c r="L910" s="8" t="s">
        <v>2499</v>
      </c>
      <c r="M910" s="8" t="s">
        <v>25</v>
      </c>
    </row>
    <row r="911" ht="15.0" hidden="1" customHeight="1">
      <c r="A911" s="8">
        <v>102760.0</v>
      </c>
      <c r="B911" s="8" t="s">
        <v>2500</v>
      </c>
      <c r="C911" s="8" t="s">
        <v>2501</v>
      </c>
      <c r="D911" s="8" t="s">
        <v>2</v>
      </c>
      <c r="E911" s="2"/>
      <c r="F911" s="2" t="str">
        <f t="shared" si="1"/>
        <v>Yes</v>
      </c>
      <c r="G911" s="2" t="str">
        <f t="shared" si="2"/>
        <v>Yes</v>
      </c>
      <c r="H911" s="8" t="s">
        <v>231</v>
      </c>
      <c r="I911" s="8" t="s">
        <v>96</v>
      </c>
      <c r="J911" s="8" t="s">
        <v>97</v>
      </c>
      <c r="K911" s="8" t="s">
        <v>2502</v>
      </c>
      <c r="L911" s="8" t="s">
        <v>2503</v>
      </c>
      <c r="M911" s="8" t="s">
        <v>25</v>
      </c>
    </row>
    <row r="912" ht="15.0" hidden="1" customHeight="1">
      <c r="A912" s="8">
        <v>102831.0</v>
      </c>
      <c r="B912" s="8" t="s">
        <v>2504</v>
      </c>
      <c r="C912" s="8" t="s">
        <v>2505</v>
      </c>
      <c r="D912" s="8" t="s">
        <v>2</v>
      </c>
      <c r="E912" s="2"/>
      <c r="F912" s="2" t="str">
        <f t="shared" si="1"/>
        <v>Yes</v>
      </c>
      <c r="G912" s="2" t="str">
        <f t="shared" si="2"/>
        <v>Yes</v>
      </c>
      <c r="H912" s="8" t="s">
        <v>107</v>
      </c>
      <c r="I912" s="8" t="s">
        <v>96</v>
      </c>
      <c r="J912" s="8" t="s">
        <v>97</v>
      </c>
      <c r="K912" s="8" t="s">
        <v>2502</v>
      </c>
      <c r="L912" s="8" t="s">
        <v>2506</v>
      </c>
      <c r="M912" s="8" t="s">
        <v>15</v>
      </c>
    </row>
    <row r="913" ht="15.0" hidden="1" customHeight="1">
      <c r="A913" s="8">
        <v>103037.0</v>
      </c>
      <c r="B913" s="8" t="s">
        <v>2412</v>
      </c>
      <c r="C913" s="8" t="s">
        <v>2507</v>
      </c>
      <c r="D913" s="8" t="s">
        <v>2</v>
      </c>
      <c r="E913" s="2"/>
      <c r="F913" s="2" t="str">
        <f t="shared" si="1"/>
        <v>No</v>
      </c>
      <c r="G913" s="2" t="str">
        <f t="shared" si="2"/>
        <v>No</v>
      </c>
      <c r="H913" s="8" t="s">
        <v>95</v>
      </c>
      <c r="I913" s="8" t="s">
        <v>96</v>
      </c>
      <c r="J913" s="8" t="s">
        <v>97</v>
      </c>
      <c r="K913" s="8" t="s">
        <v>2502</v>
      </c>
      <c r="L913" s="8" t="s">
        <v>2508</v>
      </c>
      <c r="M913" s="8" t="s">
        <v>15</v>
      </c>
    </row>
    <row r="914" ht="15.0" hidden="1" customHeight="1">
      <c r="A914" s="8">
        <v>102764.0</v>
      </c>
      <c r="B914" s="8" t="s">
        <v>2509</v>
      </c>
      <c r="C914" s="8" t="s">
        <v>148</v>
      </c>
      <c r="D914" s="8" t="s">
        <v>2</v>
      </c>
      <c r="E914" s="2"/>
      <c r="F914" s="2" t="str">
        <f t="shared" si="1"/>
        <v>No</v>
      </c>
      <c r="G914" s="2" t="str">
        <f t="shared" si="2"/>
        <v>No</v>
      </c>
      <c r="H914" s="8" t="s">
        <v>95</v>
      </c>
      <c r="I914" s="8" t="s">
        <v>96</v>
      </c>
      <c r="J914" s="8" t="s">
        <v>97</v>
      </c>
      <c r="K914" s="8" t="s">
        <v>2502</v>
      </c>
      <c r="L914" s="8" t="s">
        <v>2510</v>
      </c>
      <c r="M914" s="8" t="s">
        <v>25</v>
      </c>
    </row>
    <row r="915" ht="15.0" hidden="1" customHeight="1">
      <c r="A915" s="8">
        <v>101705.0</v>
      </c>
      <c r="B915" s="8" t="s">
        <v>2511</v>
      </c>
      <c r="C915" s="8" t="s">
        <v>2512</v>
      </c>
      <c r="D915" s="8" t="s">
        <v>5</v>
      </c>
      <c r="E915" s="2"/>
      <c r="F915" s="2" t="str">
        <f t="shared" si="1"/>
        <v>No</v>
      </c>
      <c r="G915" s="2" t="str">
        <f t="shared" si="2"/>
        <v>No</v>
      </c>
      <c r="H915" s="8" t="s">
        <v>259</v>
      </c>
      <c r="I915" s="8" t="s">
        <v>96</v>
      </c>
      <c r="J915" s="8" t="s">
        <v>97</v>
      </c>
      <c r="K915" s="8" t="s">
        <v>2502</v>
      </c>
      <c r="L915" s="8" t="s">
        <v>2513</v>
      </c>
      <c r="M915" s="8" t="s">
        <v>15</v>
      </c>
    </row>
    <row r="916" ht="15.0" hidden="1" customHeight="1">
      <c r="A916" s="8">
        <v>102077.0</v>
      </c>
      <c r="B916" s="8" t="s">
        <v>2514</v>
      </c>
      <c r="C916" s="8" t="s">
        <v>1306</v>
      </c>
      <c r="D916" s="8" t="s">
        <v>49</v>
      </c>
      <c r="E916" s="2"/>
      <c r="F916" s="2" t="str">
        <f t="shared" si="1"/>
        <v>Yes</v>
      </c>
      <c r="G916" s="2" t="str">
        <f t="shared" si="2"/>
        <v>Yes</v>
      </c>
      <c r="H916" s="8" t="s">
        <v>107</v>
      </c>
      <c r="I916" s="8" t="s">
        <v>96</v>
      </c>
      <c r="J916" s="8" t="s">
        <v>97</v>
      </c>
      <c r="K916" s="8" t="s">
        <v>2502</v>
      </c>
      <c r="L916" s="8" t="s">
        <v>2515</v>
      </c>
      <c r="M916" s="8" t="s">
        <v>15</v>
      </c>
    </row>
    <row r="917" ht="15.0" hidden="1" customHeight="1">
      <c r="A917" s="8">
        <v>102396.0</v>
      </c>
      <c r="B917" s="8" t="s">
        <v>571</v>
      </c>
      <c r="C917" s="8" t="s">
        <v>2516</v>
      </c>
      <c r="D917" s="8" t="s">
        <v>93</v>
      </c>
      <c r="E917" s="2"/>
      <c r="F917" s="2" t="str">
        <f t="shared" si="1"/>
        <v>No</v>
      </c>
      <c r="G917" s="2" t="str">
        <f t="shared" si="2"/>
        <v>No</v>
      </c>
      <c r="H917" s="8" t="s">
        <v>259</v>
      </c>
      <c r="I917" s="8" t="s">
        <v>96</v>
      </c>
      <c r="J917" s="8" t="s">
        <v>97</v>
      </c>
      <c r="K917" s="8" t="s">
        <v>2502</v>
      </c>
      <c r="L917" s="8" t="s">
        <v>2517</v>
      </c>
      <c r="M917" s="8" t="s">
        <v>15</v>
      </c>
    </row>
    <row r="918" ht="15.0" hidden="1" customHeight="1">
      <c r="A918" s="8">
        <v>100009.0</v>
      </c>
      <c r="B918" s="8" t="s">
        <v>2518</v>
      </c>
      <c r="C918" s="8" t="s">
        <v>2519</v>
      </c>
      <c r="D918" s="8" t="s">
        <v>2</v>
      </c>
      <c r="E918" s="2"/>
      <c r="F918" s="2" t="str">
        <f t="shared" si="1"/>
        <v>No</v>
      </c>
      <c r="G918" s="2" t="str">
        <f t="shared" si="2"/>
        <v>No</v>
      </c>
      <c r="H918" s="8" t="s">
        <v>95</v>
      </c>
      <c r="I918" s="8" t="s">
        <v>96</v>
      </c>
      <c r="J918" s="8" t="s">
        <v>97</v>
      </c>
      <c r="K918" s="8" t="s">
        <v>2520</v>
      </c>
      <c r="L918" s="8" t="s">
        <v>2521</v>
      </c>
      <c r="M918" s="8" t="s">
        <v>15</v>
      </c>
    </row>
    <row r="919" ht="15.0" hidden="1" customHeight="1">
      <c r="A919" s="8">
        <v>100033.0</v>
      </c>
      <c r="B919" s="8" t="s">
        <v>2522</v>
      </c>
      <c r="C919" s="8" t="s">
        <v>793</v>
      </c>
      <c r="D919" s="8" t="s">
        <v>5</v>
      </c>
      <c r="E919" s="2"/>
      <c r="F919" s="2" t="str">
        <f t="shared" si="1"/>
        <v>No</v>
      </c>
      <c r="G919" s="2" t="str">
        <f t="shared" si="2"/>
        <v>No</v>
      </c>
      <c r="H919" s="8" t="s">
        <v>95</v>
      </c>
      <c r="I919" s="8" t="s">
        <v>96</v>
      </c>
      <c r="J919" s="8" t="s">
        <v>97</v>
      </c>
      <c r="K919" s="8" t="s">
        <v>2520</v>
      </c>
      <c r="L919" s="8" t="s">
        <v>2523</v>
      </c>
      <c r="M919" s="8" t="s">
        <v>15</v>
      </c>
    </row>
    <row r="920" ht="15.0" hidden="1" customHeight="1">
      <c r="A920" s="8">
        <v>102892.0</v>
      </c>
      <c r="B920" s="8" t="s">
        <v>2524</v>
      </c>
      <c r="C920" s="8" t="s">
        <v>2525</v>
      </c>
      <c r="D920" s="8" t="s">
        <v>2</v>
      </c>
      <c r="E920" s="2"/>
      <c r="F920" s="2" t="str">
        <f t="shared" si="1"/>
        <v>Yes</v>
      </c>
      <c r="G920" s="2" t="str">
        <f t="shared" si="2"/>
        <v>Yes</v>
      </c>
      <c r="H920" s="8" t="s">
        <v>107</v>
      </c>
      <c r="I920" s="8" t="s">
        <v>96</v>
      </c>
      <c r="J920" s="8" t="s">
        <v>97</v>
      </c>
      <c r="K920" s="8" t="s">
        <v>2520</v>
      </c>
      <c r="L920" s="8" t="s">
        <v>2526</v>
      </c>
      <c r="M920" s="8" t="s">
        <v>15</v>
      </c>
    </row>
    <row r="921" ht="15.0" hidden="1" customHeight="1">
      <c r="A921" s="8">
        <v>100175.0</v>
      </c>
      <c r="B921" s="8" t="s">
        <v>2527</v>
      </c>
      <c r="C921" s="8" t="s">
        <v>252</v>
      </c>
      <c r="D921" s="8" t="s">
        <v>2</v>
      </c>
      <c r="E921" s="2"/>
      <c r="F921" s="2" t="str">
        <f t="shared" si="1"/>
        <v>No</v>
      </c>
      <c r="G921" s="2" t="str">
        <f t="shared" si="2"/>
        <v>No</v>
      </c>
      <c r="H921" s="8" t="s">
        <v>95</v>
      </c>
      <c r="I921" s="8" t="s">
        <v>96</v>
      </c>
      <c r="J921" s="8" t="s">
        <v>97</v>
      </c>
      <c r="K921" s="8" t="s">
        <v>2520</v>
      </c>
      <c r="L921" s="8" t="s">
        <v>2528</v>
      </c>
      <c r="M921" s="8" t="s">
        <v>7</v>
      </c>
    </row>
    <row r="922" ht="15.0" hidden="1" customHeight="1">
      <c r="A922" s="8">
        <v>102966.0</v>
      </c>
      <c r="B922" s="8" t="s">
        <v>1269</v>
      </c>
      <c r="C922" s="8" t="s">
        <v>1856</v>
      </c>
      <c r="D922" s="8" t="s">
        <v>343</v>
      </c>
      <c r="E922" s="2"/>
      <c r="F922" s="2" t="str">
        <f t="shared" si="1"/>
        <v>Yes</v>
      </c>
      <c r="G922" s="2" t="str">
        <f t="shared" si="2"/>
        <v>Yes</v>
      </c>
      <c r="H922" s="8" t="s">
        <v>107</v>
      </c>
      <c r="I922" s="8" t="s">
        <v>96</v>
      </c>
      <c r="J922" s="8" t="s">
        <v>97</v>
      </c>
      <c r="K922" s="8" t="s">
        <v>2520</v>
      </c>
      <c r="L922" s="8" t="s">
        <v>2529</v>
      </c>
      <c r="M922" s="8" t="s">
        <v>15</v>
      </c>
    </row>
    <row r="923" ht="15.0" hidden="1" customHeight="1">
      <c r="A923" s="8">
        <v>102339.0</v>
      </c>
      <c r="B923" s="8" t="s">
        <v>144</v>
      </c>
      <c r="C923" s="8" t="s">
        <v>2530</v>
      </c>
      <c r="D923" s="8" t="s">
        <v>2</v>
      </c>
      <c r="E923" s="2"/>
      <c r="F923" s="2" t="str">
        <f t="shared" si="1"/>
        <v>No</v>
      </c>
      <c r="G923" s="2" t="str">
        <f t="shared" si="2"/>
        <v>No</v>
      </c>
      <c r="H923" s="8" t="s">
        <v>95</v>
      </c>
      <c r="I923" s="8" t="s">
        <v>96</v>
      </c>
      <c r="J923" s="8" t="s">
        <v>97</v>
      </c>
      <c r="K923" s="8" t="s">
        <v>2520</v>
      </c>
      <c r="L923" s="8" t="s">
        <v>2531</v>
      </c>
      <c r="M923" s="8" t="s">
        <v>15</v>
      </c>
    </row>
    <row r="924" ht="15.0" hidden="1" customHeight="1">
      <c r="A924" s="8">
        <v>102147.0</v>
      </c>
      <c r="B924" s="8" t="s">
        <v>2532</v>
      </c>
      <c r="C924" s="8" t="s">
        <v>2533</v>
      </c>
      <c r="D924" s="8" t="s">
        <v>93</v>
      </c>
      <c r="E924" s="2"/>
      <c r="F924" s="2" t="str">
        <f t="shared" si="1"/>
        <v>Yes</v>
      </c>
      <c r="G924" s="2" t="str">
        <f t="shared" si="2"/>
        <v>Yes</v>
      </c>
      <c r="H924" s="8" t="s">
        <v>107</v>
      </c>
      <c r="I924" s="8" t="s">
        <v>96</v>
      </c>
      <c r="J924" s="8" t="s">
        <v>97</v>
      </c>
      <c r="K924" s="8" t="s">
        <v>2520</v>
      </c>
      <c r="L924" s="8" t="s">
        <v>2534</v>
      </c>
      <c r="M924" s="8" t="s">
        <v>7</v>
      </c>
    </row>
    <row r="925" ht="15.0" hidden="1" customHeight="1">
      <c r="A925" s="8">
        <v>100581.0</v>
      </c>
      <c r="B925" s="8" t="s">
        <v>2535</v>
      </c>
      <c r="C925" s="8" t="s">
        <v>159</v>
      </c>
      <c r="D925" s="8" t="s">
        <v>2</v>
      </c>
      <c r="E925" s="2"/>
      <c r="F925" s="2" t="str">
        <f t="shared" si="1"/>
        <v>No</v>
      </c>
      <c r="G925" s="2" t="str">
        <f t="shared" si="2"/>
        <v>No</v>
      </c>
      <c r="H925" s="8" t="s">
        <v>95</v>
      </c>
      <c r="I925" s="8" t="s">
        <v>96</v>
      </c>
      <c r="J925" s="8" t="s">
        <v>97</v>
      </c>
      <c r="K925" s="8" t="s">
        <v>2520</v>
      </c>
      <c r="L925" s="8" t="s">
        <v>2536</v>
      </c>
      <c r="M925" s="8" t="s">
        <v>15</v>
      </c>
    </row>
    <row r="926" ht="15.0" hidden="1" customHeight="1">
      <c r="A926" s="8">
        <v>100637.0</v>
      </c>
      <c r="B926" s="8" t="s">
        <v>2537</v>
      </c>
      <c r="C926" s="8" t="s">
        <v>2538</v>
      </c>
      <c r="D926" s="8" t="s">
        <v>2</v>
      </c>
      <c r="E926" s="2"/>
      <c r="F926" s="2" t="str">
        <f t="shared" si="1"/>
        <v>Yes</v>
      </c>
      <c r="G926" s="2" t="str">
        <f t="shared" si="2"/>
        <v>Yes</v>
      </c>
      <c r="H926" s="8" t="s">
        <v>107</v>
      </c>
      <c r="I926" s="8" t="s">
        <v>96</v>
      </c>
      <c r="J926" s="8" t="s">
        <v>97</v>
      </c>
      <c r="K926" s="8" t="s">
        <v>2520</v>
      </c>
      <c r="L926" s="8" t="s">
        <v>2539</v>
      </c>
      <c r="M926" s="8" t="s">
        <v>25</v>
      </c>
    </row>
    <row r="927" ht="15.0" hidden="1" customHeight="1">
      <c r="A927" s="8">
        <v>100663.0</v>
      </c>
      <c r="B927" s="8" t="s">
        <v>2540</v>
      </c>
      <c r="C927" s="8" t="s">
        <v>212</v>
      </c>
      <c r="D927" s="8" t="s">
        <v>2</v>
      </c>
      <c r="E927" s="2"/>
      <c r="F927" s="2" t="str">
        <f t="shared" si="1"/>
        <v>No</v>
      </c>
      <c r="G927" s="2" t="str">
        <f t="shared" si="2"/>
        <v>No</v>
      </c>
      <c r="H927" s="8" t="s">
        <v>95</v>
      </c>
      <c r="I927" s="8" t="s">
        <v>96</v>
      </c>
      <c r="J927" s="8" t="s">
        <v>97</v>
      </c>
      <c r="K927" s="8" t="s">
        <v>2520</v>
      </c>
      <c r="L927" s="8" t="s">
        <v>2541</v>
      </c>
      <c r="M927" s="8" t="s">
        <v>15</v>
      </c>
    </row>
    <row r="928" ht="15.0" hidden="1" customHeight="1">
      <c r="A928" s="8">
        <v>100681.0</v>
      </c>
      <c r="B928" s="8" t="s">
        <v>2542</v>
      </c>
      <c r="C928" s="8" t="s">
        <v>2543</v>
      </c>
      <c r="D928" s="8" t="s">
        <v>2</v>
      </c>
      <c r="E928" s="2"/>
      <c r="F928" s="2" t="str">
        <f t="shared" si="1"/>
        <v>Yes</v>
      </c>
      <c r="G928" s="2" t="str">
        <f t="shared" si="2"/>
        <v>Yes</v>
      </c>
      <c r="H928" s="8" t="s">
        <v>231</v>
      </c>
      <c r="I928" s="8" t="s">
        <v>96</v>
      </c>
      <c r="J928" s="8" t="s">
        <v>97</v>
      </c>
      <c r="K928" s="8" t="s">
        <v>2520</v>
      </c>
      <c r="L928" s="8" t="s">
        <v>2544</v>
      </c>
      <c r="M928" s="8" t="s">
        <v>25</v>
      </c>
    </row>
    <row r="929" ht="15.0" hidden="1" customHeight="1">
      <c r="A929" s="8">
        <v>100706.0</v>
      </c>
      <c r="B929" s="8" t="s">
        <v>2545</v>
      </c>
      <c r="C929" s="8" t="s">
        <v>1785</v>
      </c>
      <c r="D929" s="8" t="s">
        <v>2</v>
      </c>
      <c r="E929" s="2"/>
      <c r="F929" s="2" t="str">
        <f t="shared" si="1"/>
        <v>No</v>
      </c>
      <c r="G929" s="2" t="str">
        <f t="shared" si="2"/>
        <v>No</v>
      </c>
      <c r="H929" s="8" t="s">
        <v>95</v>
      </c>
      <c r="I929" s="8" t="s">
        <v>96</v>
      </c>
      <c r="J929" s="8" t="s">
        <v>97</v>
      </c>
      <c r="K929" s="8" t="s">
        <v>2520</v>
      </c>
      <c r="L929" s="8" t="s">
        <v>2546</v>
      </c>
      <c r="M929" s="8" t="s">
        <v>15</v>
      </c>
    </row>
    <row r="930" ht="15.0" hidden="1" customHeight="1">
      <c r="A930" s="8">
        <v>100725.0</v>
      </c>
      <c r="B930" s="8" t="s">
        <v>2547</v>
      </c>
      <c r="C930" s="8" t="s">
        <v>901</v>
      </c>
      <c r="D930" s="8" t="s">
        <v>2</v>
      </c>
      <c r="E930" s="2"/>
      <c r="F930" s="2" t="str">
        <f t="shared" si="1"/>
        <v>No</v>
      </c>
      <c r="G930" s="2" t="str">
        <f t="shared" si="2"/>
        <v>No</v>
      </c>
      <c r="H930" s="8" t="s">
        <v>95</v>
      </c>
      <c r="I930" s="8" t="s">
        <v>96</v>
      </c>
      <c r="J930" s="8" t="s">
        <v>97</v>
      </c>
      <c r="K930" s="8" t="s">
        <v>2520</v>
      </c>
      <c r="L930" s="8" t="s">
        <v>2548</v>
      </c>
      <c r="M930" s="8" t="s">
        <v>15</v>
      </c>
    </row>
    <row r="931" ht="15.0" hidden="1" customHeight="1">
      <c r="A931" s="8">
        <v>100731.0</v>
      </c>
      <c r="B931" s="8" t="s">
        <v>2549</v>
      </c>
      <c r="C931" s="8" t="s">
        <v>866</v>
      </c>
      <c r="D931" s="8" t="s">
        <v>152</v>
      </c>
      <c r="E931" s="2"/>
      <c r="F931" s="2" t="str">
        <f t="shared" si="1"/>
        <v>Yes</v>
      </c>
      <c r="G931" s="2" t="str">
        <f t="shared" si="2"/>
        <v>Unknown</v>
      </c>
      <c r="H931" s="8" t="s">
        <v>127</v>
      </c>
      <c r="I931" s="8" t="s">
        <v>128</v>
      </c>
      <c r="J931" s="8" t="s">
        <v>97</v>
      </c>
      <c r="K931" s="8" t="s">
        <v>2520</v>
      </c>
      <c r="L931" s="8" t="s">
        <v>2550</v>
      </c>
      <c r="M931" s="8" t="s">
        <v>15</v>
      </c>
    </row>
    <row r="932" ht="15.0" hidden="1" customHeight="1">
      <c r="A932" s="8">
        <v>100862.0</v>
      </c>
      <c r="B932" s="8" t="s">
        <v>2551</v>
      </c>
      <c r="C932" s="8" t="s">
        <v>1221</v>
      </c>
      <c r="D932" s="8" t="s">
        <v>43</v>
      </c>
      <c r="E932" s="2"/>
      <c r="F932" s="2" t="str">
        <f t="shared" si="1"/>
        <v>No</v>
      </c>
      <c r="G932" s="2" t="str">
        <f t="shared" si="2"/>
        <v>No</v>
      </c>
      <c r="H932" s="8" t="s">
        <v>95</v>
      </c>
      <c r="I932" s="8" t="s">
        <v>96</v>
      </c>
      <c r="J932" s="8" t="s">
        <v>97</v>
      </c>
      <c r="K932" s="8" t="s">
        <v>2520</v>
      </c>
      <c r="L932" s="8" t="s">
        <v>2552</v>
      </c>
      <c r="M932" s="8" t="s">
        <v>15</v>
      </c>
    </row>
    <row r="933" ht="15.0" hidden="1" customHeight="1">
      <c r="A933" s="8">
        <v>103035.0</v>
      </c>
      <c r="B933" s="8" t="s">
        <v>2553</v>
      </c>
      <c r="C933" s="8" t="s">
        <v>926</v>
      </c>
      <c r="D933" s="8" t="s">
        <v>2</v>
      </c>
      <c r="E933" s="2"/>
      <c r="F933" s="2" t="str">
        <f t="shared" si="1"/>
        <v>No</v>
      </c>
      <c r="G933" s="2" t="str">
        <f t="shared" si="2"/>
        <v>No</v>
      </c>
      <c r="H933" s="8" t="s">
        <v>95</v>
      </c>
      <c r="I933" s="8" t="s">
        <v>96</v>
      </c>
      <c r="J933" s="8" t="s">
        <v>97</v>
      </c>
      <c r="K933" s="8" t="s">
        <v>2520</v>
      </c>
      <c r="L933" s="8" t="s">
        <v>2554</v>
      </c>
      <c r="M933" s="8" t="s">
        <v>15</v>
      </c>
    </row>
    <row r="934" ht="15.0" hidden="1" customHeight="1">
      <c r="A934" s="8">
        <v>102891.0</v>
      </c>
      <c r="B934" s="8" t="s">
        <v>395</v>
      </c>
      <c r="C934" s="8" t="s">
        <v>700</v>
      </c>
      <c r="D934" s="8" t="s">
        <v>2</v>
      </c>
      <c r="E934" s="2"/>
      <c r="F934" s="2" t="str">
        <f t="shared" si="1"/>
        <v>No</v>
      </c>
      <c r="G934" s="2" t="str">
        <f t="shared" si="2"/>
        <v>No</v>
      </c>
      <c r="H934" s="8" t="s">
        <v>95</v>
      </c>
      <c r="I934" s="8" t="s">
        <v>96</v>
      </c>
      <c r="J934" s="8" t="s">
        <v>97</v>
      </c>
      <c r="K934" s="8" t="s">
        <v>2520</v>
      </c>
      <c r="L934" s="8" t="s">
        <v>2555</v>
      </c>
      <c r="M934" s="8" t="s">
        <v>15</v>
      </c>
    </row>
    <row r="935" ht="15.0" hidden="1" customHeight="1">
      <c r="A935" s="8">
        <v>102281.0</v>
      </c>
      <c r="B935" s="8" t="s">
        <v>2556</v>
      </c>
      <c r="C935" s="8" t="s">
        <v>630</v>
      </c>
      <c r="D935" s="8" t="s">
        <v>2</v>
      </c>
      <c r="E935" s="2"/>
      <c r="F935" s="2" t="str">
        <f t="shared" si="1"/>
        <v>No</v>
      </c>
      <c r="G935" s="2" t="str">
        <f t="shared" si="2"/>
        <v>No</v>
      </c>
      <c r="H935" s="8" t="s">
        <v>95</v>
      </c>
      <c r="I935" s="8" t="s">
        <v>96</v>
      </c>
      <c r="J935" s="8" t="s">
        <v>97</v>
      </c>
      <c r="K935" s="8" t="s">
        <v>2520</v>
      </c>
      <c r="L935" s="8" t="s">
        <v>2557</v>
      </c>
      <c r="M935" s="8" t="s">
        <v>7</v>
      </c>
    </row>
    <row r="936" ht="15.0" hidden="1" customHeight="1">
      <c r="A936" s="8">
        <v>101106.0</v>
      </c>
      <c r="B936" s="8" t="s">
        <v>2558</v>
      </c>
      <c r="C936" s="8" t="s">
        <v>2559</v>
      </c>
      <c r="D936" s="8" t="s">
        <v>49</v>
      </c>
      <c r="E936" s="2"/>
      <c r="F936" s="2" t="str">
        <f t="shared" si="1"/>
        <v>Yes</v>
      </c>
      <c r="G936" s="2" t="str">
        <f t="shared" si="2"/>
        <v>Yes</v>
      </c>
      <c r="H936" s="8" t="s">
        <v>107</v>
      </c>
      <c r="I936" s="8" t="s">
        <v>96</v>
      </c>
      <c r="J936" s="8" t="s">
        <v>97</v>
      </c>
      <c r="K936" s="8" t="s">
        <v>2520</v>
      </c>
      <c r="L936" s="8" t="s">
        <v>2560</v>
      </c>
      <c r="M936" s="8" t="s">
        <v>25</v>
      </c>
    </row>
    <row r="937" ht="15.0" hidden="1" customHeight="1">
      <c r="A937" s="8">
        <v>101122.0</v>
      </c>
      <c r="B937" s="8" t="s">
        <v>2561</v>
      </c>
      <c r="C937" s="8" t="s">
        <v>2334</v>
      </c>
      <c r="D937" s="8" t="s">
        <v>2</v>
      </c>
      <c r="E937" s="2"/>
      <c r="F937" s="2" t="str">
        <f t="shared" si="1"/>
        <v>No</v>
      </c>
      <c r="G937" s="2" t="str">
        <f t="shared" si="2"/>
        <v>No</v>
      </c>
      <c r="H937" s="8" t="s">
        <v>95</v>
      </c>
      <c r="I937" s="8" t="s">
        <v>96</v>
      </c>
      <c r="J937" s="8" t="s">
        <v>97</v>
      </c>
      <c r="K937" s="8" t="s">
        <v>2520</v>
      </c>
      <c r="L937" s="8" t="s">
        <v>2562</v>
      </c>
      <c r="M937" s="8" t="s">
        <v>15</v>
      </c>
    </row>
    <row r="938" ht="15.0" hidden="1" customHeight="1">
      <c r="A938" s="8">
        <v>101165.0</v>
      </c>
      <c r="B938" s="8" t="s">
        <v>2563</v>
      </c>
      <c r="C938" s="8" t="s">
        <v>2564</v>
      </c>
      <c r="D938" s="8" t="s">
        <v>2</v>
      </c>
      <c r="E938" s="2"/>
      <c r="F938" s="2" t="str">
        <f t="shared" si="1"/>
        <v>Yes</v>
      </c>
      <c r="G938" s="2" t="str">
        <f t="shared" si="2"/>
        <v>Yes</v>
      </c>
      <c r="H938" s="8" t="s">
        <v>107</v>
      </c>
      <c r="I938" s="8" t="s">
        <v>96</v>
      </c>
      <c r="J938" s="8" t="s">
        <v>97</v>
      </c>
      <c r="K938" s="8" t="s">
        <v>2520</v>
      </c>
      <c r="L938" s="8" t="s">
        <v>2565</v>
      </c>
      <c r="M938" s="8" t="s">
        <v>15</v>
      </c>
    </row>
    <row r="939" ht="15.0" hidden="1" customHeight="1">
      <c r="A939" s="8">
        <v>103001.0</v>
      </c>
      <c r="B939" s="8" t="s">
        <v>2566</v>
      </c>
      <c r="C939" s="8" t="s">
        <v>2567</v>
      </c>
      <c r="D939" s="8" t="s">
        <v>2</v>
      </c>
      <c r="E939" s="2"/>
      <c r="F939" s="2" t="str">
        <f t="shared" si="1"/>
        <v>No</v>
      </c>
      <c r="G939" s="2" t="str">
        <f t="shared" si="2"/>
        <v>No</v>
      </c>
      <c r="H939" s="8" t="s">
        <v>95</v>
      </c>
      <c r="I939" s="8" t="s">
        <v>96</v>
      </c>
      <c r="J939" s="8" t="s">
        <v>97</v>
      </c>
      <c r="K939" s="8" t="s">
        <v>2520</v>
      </c>
      <c r="L939" s="8" t="s">
        <v>2568</v>
      </c>
      <c r="M939" s="8" t="s">
        <v>15</v>
      </c>
    </row>
    <row r="940" ht="15.0" hidden="1" customHeight="1">
      <c r="A940" s="8">
        <v>102241.0</v>
      </c>
      <c r="B940" s="8" t="s">
        <v>2569</v>
      </c>
      <c r="C940" s="8" t="s">
        <v>1683</v>
      </c>
      <c r="D940" s="8" t="s">
        <v>2</v>
      </c>
      <c r="E940" s="2"/>
      <c r="F940" s="2" t="str">
        <f t="shared" si="1"/>
        <v>No</v>
      </c>
      <c r="G940" s="2" t="str">
        <f t="shared" si="2"/>
        <v>No</v>
      </c>
      <c r="H940" s="8" t="s">
        <v>95</v>
      </c>
      <c r="I940" s="8" t="s">
        <v>96</v>
      </c>
      <c r="J940" s="8" t="s">
        <v>97</v>
      </c>
      <c r="K940" s="8" t="s">
        <v>2520</v>
      </c>
      <c r="L940" s="8" t="s">
        <v>2570</v>
      </c>
      <c r="M940" s="8" t="s">
        <v>7</v>
      </c>
    </row>
    <row r="941" ht="15.0" hidden="1" customHeight="1">
      <c r="A941" s="8">
        <v>102427.0</v>
      </c>
      <c r="B941" s="8" t="s">
        <v>2571</v>
      </c>
      <c r="C941" s="8" t="s">
        <v>551</v>
      </c>
      <c r="D941" s="8" t="s">
        <v>2</v>
      </c>
      <c r="E941" s="2"/>
      <c r="F941" s="2" t="str">
        <f t="shared" si="1"/>
        <v>No</v>
      </c>
      <c r="G941" s="2" t="str">
        <f t="shared" si="2"/>
        <v>No</v>
      </c>
      <c r="H941" s="8" t="s">
        <v>95</v>
      </c>
      <c r="I941" s="8" t="s">
        <v>96</v>
      </c>
      <c r="J941" s="8" t="s">
        <v>97</v>
      </c>
      <c r="K941" s="8" t="s">
        <v>2520</v>
      </c>
      <c r="L941" s="8" t="s">
        <v>2572</v>
      </c>
      <c r="M941" s="8" t="s">
        <v>15</v>
      </c>
    </row>
    <row r="942" ht="15.0" hidden="1" customHeight="1">
      <c r="A942" s="8">
        <v>101318.0</v>
      </c>
      <c r="B942" s="8" t="s">
        <v>2573</v>
      </c>
      <c r="C942" s="8" t="s">
        <v>1396</v>
      </c>
      <c r="D942" s="8" t="s">
        <v>2</v>
      </c>
      <c r="E942" s="2"/>
      <c r="F942" s="2" t="str">
        <f t="shared" si="1"/>
        <v>No</v>
      </c>
      <c r="G942" s="2" t="str">
        <f t="shared" si="2"/>
        <v>No</v>
      </c>
      <c r="H942" s="8" t="s">
        <v>95</v>
      </c>
      <c r="I942" s="8" t="s">
        <v>96</v>
      </c>
      <c r="J942" s="8" t="s">
        <v>97</v>
      </c>
      <c r="K942" s="8" t="s">
        <v>2520</v>
      </c>
      <c r="L942" s="8" t="s">
        <v>2574</v>
      </c>
      <c r="M942" s="8" t="s">
        <v>7</v>
      </c>
    </row>
    <row r="943" ht="15.0" hidden="1" customHeight="1">
      <c r="A943" s="8">
        <v>101384.0</v>
      </c>
      <c r="B943" s="8" t="s">
        <v>2575</v>
      </c>
      <c r="C943" s="8" t="s">
        <v>1429</v>
      </c>
      <c r="D943" s="8" t="s">
        <v>2</v>
      </c>
      <c r="E943" s="2"/>
      <c r="F943" s="2" t="str">
        <f t="shared" si="1"/>
        <v>No</v>
      </c>
      <c r="G943" s="2" t="str">
        <f t="shared" si="2"/>
        <v>No</v>
      </c>
      <c r="H943" s="8" t="s">
        <v>95</v>
      </c>
      <c r="I943" s="8" t="s">
        <v>96</v>
      </c>
      <c r="J943" s="8" t="s">
        <v>97</v>
      </c>
      <c r="K943" s="8" t="s">
        <v>2520</v>
      </c>
      <c r="L943" s="8" t="s">
        <v>2576</v>
      </c>
      <c r="M943" s="8" t="s">
        <v>15</v>
      </c>
    </row>
    <row r="944" ht="15.0" hidden="1" customHeight="1">
      <c r="A944" s="8">
        <v>102890.0</v>
      </c>
      <c r="B944" s="8" t="s">
        <v>2577</v>
      </c>
      <c r="C944" s="8" t="s">
        <v>2578</v>
      </c>
      <c r="D944" s="8" t="s">
        <v>2</v>
      </c>
      <c r="E944" s="2"/>
      <c r="F944" s="2" t="str">
        <f t="shared" si="1"/>
        <v>Yes</v>
      </c>
      <c r="G944" s="2" t="str">
        <f t="shared" si="2"/>
        <v>Unknown</v>
      </c>
      <c r="H944" s="8" t="s">
        <v>127</v>
      </c>
      <c r="I944" s="8" t="s">
        <v>128</v>
      </c>
      <c r="J944" s="8" t="s">
        <v>97</v>
      </c>
      <c r="K944" s="8" t="s">
        <v>2520</v>
      </c>
      <c r="L944" s="8" t="s">
        <v>2579</v>
      </c>
      <c r="M944" s="8" t="s">
        <v>7</v>
      </c>
    </row>
    <row r="945" ht="15.0" hidden="1" customHeight="1">
      <c r="A945" s="8">
        <v>101416.0</v>
      </c>
      <c r="B945" s="8" t="s">
        <v>2146</v>
      </c>
      <c r="C945" s="8" t="s">
        <v>2580</v>
      </c>
      <c r="D945" s="8" t="s">
        <v>467</v>
      </c>
      <c r="E945" s="2"/>
      <c r="F945" s="2" t="str">
        <f t="shared" si="1"/>
        <v>No</v>
      </c>
      <c r="G945" s="2" t="str">
        <f t="shared" si="2"/>
        <v>No</v>
      </c>
      <c r="H945" s="8" t="s">
        <v>95</v>
      </c>
      <c r="I945" s="8" t="s">
        <v>96</v>
      </c>
      <c r="J945" s="8" t="s">
        <v>97</v>
      </c>
      <c r="K945" s="8" t="s">
        <v>2520</v>
      </c>
      <c r="L945" s="8" t="s">
        <v>2581</v>
      </c>
      <c r="M945" s="8" t="s">
        <v>25</v>
      </c>
    </row>
    <row r="946" ht="15.0" hidden="1" customHeight="1">
      <c r="A946" s="8">
        <v>102338.0</v>
      </c>
      <c r="B946" s="8" t="s">
        <v>686</v>
      </c>
      <c r="C946" s="8" t="s">
        <v>2582</v>
      </c>
      <c r="D946" s="8" t="s">
        <v>49</v>
      </c>
      <c r="E946" s="2"/>
      <c r="F946" s="2" t="str">
        <f t="shared" si="1"/>
        <v>Yes</v>
      </c>
      <c r="G946" s="2" t="str">
        <f t="shared" si="2"/>
        <v>Unknown</v>
      </c>
      <c r="H946" s="8" t="s">
        <v>127</v>
      </c>
      <c r="I946" s="8" t="s">
        <v>128</v>
      </c>
      <c r="J946" s="8" t="s">
        <v>97</v>
      </c>
      <c r="K946" s="8" t="s">
        <v>2520</v>
      </c>
      <c r="L946" s="8" t="s">
        <v>2583</v>
      </c>
      <c r="M946" s="8" t="s">
        <v>25</v>
      </c>
    </row>
    <row r="947" ht="15.0" hidden="1" customHeight="1">
      <c r="A947" s="8">
        <v>101532.0</v>
      </c>
      <c r="B947" s="8" t="s">
        <v>808</v>
      </c>
      <c r="C947" s="8" t="s">
        <v>2584</v>
      </c>
      <c r="D947" s="8" t="s">
        <v>467</v>
      </c>
      <c r="E947" s="2"/>
      <c r="F947" s="2" t="str">
        <f t="shared" si="1"/>
        <v>Yes</v>
      </c>
      <c r="G947" s="2" t="str">
        <f t="shared" si="2"/>
        <v>Yes</v>
      </c>
      <c r="H947" s="8" t="s">
        <v>107</v>
      </c>
      <c r="I947" s="8" t="s">
        <v>96</v>
      </c>
      <c r="J947" s="8" t="s">
        <v>97</v>
      </c>
      <c r="K947" s="8" t="s">
        <v>2520</v>
      </c>
      <c r="L947" s="8" t="s">
        <v>2585</v>
      </c>
      <c r="M947" s="8" t="s">
        <v>15</v>
      </c>
    </row>
    <row r="948" ht="15.0" hidden="1" customHeight="1">
      <c r="A948" s="8">
        <v>101565.0</v>
      </c>
      <c r="B948" s="8" t="s">
        <v>2586</v>
      </c>
      <c r="C948" s="8" t="s">
        <v>1082</v>
      </c>
      <c r="D948" s="8" t="s">
        <v>203</v>
      </c>
      <c r="E948" s="2"/>
      <c r="F948" s="2" t="str">
        <f t="shared" si="1"/>
        <v>No</v>
      </c>
      <c r="G948" s="2" t="str">
        <f t="shared" si="2"/>
        <v>No</v>
      </c>
      <c r="H948" s="8" t="s">
        <v>95</v>
      </c>
      <c r="I948" s="8" t="s">
        <v>96</v>
      </c>
      <c r="J948" s="8" t="s">
        <v>97</v>
      </c>
      <c r="K948" s="8" t="s">
        <v>2520</v>
      </c>
      <c r="L948" s="8" t="s">
        <v>2587</v>
      </c>
      <c r="M948" s="8" t="s">
        <v>15</v>
      </c>
    </row>
    <row r="949" ht="15.0" hidden="1" customHeight="1">
      <c r="A949" s="8">
        <v>101575.0</v>
      </c>
      <c r="B949" s="8" t="s">
        <v>2588</v>
      </c>
      <c r="C949" s="8" t="s">
        <v>820</v>
      </c>
      <c r="D949" s="8" t="s">
        <v>2</v>
      </c>
      <c r="E949" s="2"/>
      <c r="F949" s="2" t="str">
        <f t="shared" si="1"/>
        <v>No</v>
      </c>
      <c r="G949" s="2" t="str">
        <f t="shared" si="2"/>
        <v>No</v>
      </c>
      <c r="H949" s="8" t="s">
        <v>95</v>
      </c>
      <c r="I949" s="8" t="s">
        <v>96</v>
      </c>
      <c r="J949" s="8" t="s">
        <v>97</v>
      </c>
      <c r="K949" s="8" t="s">
        <v>2520</v>
      </c>
      <c r="L949" s="8" t="s">
        <v>2589</v>
      </c>
      <c r="M949" s="8" t="s">
        <v>15</v>
      </c>
    </row>
    <row r="950" ht="15.0" hidden="1" customHeight="1">
      <c r="A950" s="8">
        <v>101730.0</v>
      </c>
      <c r="B950" s="8" t="s">
        <v>2590</v>
      </c>
      <c r="C950" s="8" t="s">
        <v>1584</v>
      </c>
      <c r="D950" s="8" t="s">
        <v>426</v>
      </c>
      <c r="E950" s="8" t="s">
        <v>579</v>
      </c>
      <c r="F950" s="2" t="str">
        <f t="shared" si="1"/>
        <v>No</v>
      </c>
      <c r="G950" s="2" t="str">
        <f t="shared" si="2"/>
        <v>No</v>
      </c>
      <c r="H950" s="8" t="s">
        <v>95</v>
      </c>
      <c r="I950" s="8" t="s">
        <v>96</v>
      </c>
      <c r="J950" s="8" t="s">
        <v>97</v>
      </c>
      <c r="K950" s="8" t="s">
        <v>2520</v>
      </c>
      <c r="L950" s="8" t="s">
        <v>2591</v>
      </c>
      <c r="M950" s="8" t="s">
        <v>15</v>
      </c>
    </row>
    <row r="951" ht="15.0" hidden="1" customHeight="1">
      <c r="A951" s="8">
        <v>101777.0</v>
      </c>
      <c r="B951" s="8" t="s">
        <v>2592</v>
      </c>
      <c r="C951" s="8" t="s">
        <v>2593</v>
      </c>
      <c r="D951" s="8" t="s">
        <v>2</v>
      </c>
      <c r="E951" s="2"/>
      <c r="F951" s="2" t="str">
        <f t="shared" si="1"/>
        <v>No</v>
      </c>
      <c r="G951" s="2" t="str">
        <f t="shared" si="2"/>
        <v>No</v>
      </c>
      <c r="H951" s="8" t="s">
        <v>95</v>
      </c>
      <c r="I951" s="8" t="s">
        <v>96</v>
      </c>
      <c r="J951" s="8" t="s">
        <v>97</v>
      </c>
      <c r="K951" s="8" t="s">
        <v>2520</v>
      </c>
      <c r="L951" s="8" t="s">
        <v>2594</v>
      </c>
      <c r="M951" s="8" t="s">
        <v>15</v>
      </c>
    </row>
    <row r="952" ht="15.0" hidden="1" customHeight="1">
      <c r="A952" s="8">
        <v>102246.0</v>
      </c>
      <c r="B952" s="8" t="s">
        <v>2595</v>
      </c>
      <c r="C952" s="8" t="s">
        <v>166</v>
      </c>
      <c r="D952" s="8" t="s">
        <v>2</v>
      </c>
      <c r="E952" s="2"/>
      <c r="F952" s="2" t="str">
        <f t="shared" si="1"/>
        <v>No</v>
      </c>
      <c r="G952" s="2" t="str">
        <f t="shared" si="2"/>
        <v>No</v>
      </c>
      <c r="H952" s="8" t="s">
        <v>95</v>
      </c>
      <c r="I952" s="8" t="s">
        <v>96</v>
      </c>
      <c r="J952" s="8" t="s">
        <v>97</v>
      </c>
      <c r="K952" s="8" t="s">
        <v>2520</v>
      </c>
      <c r="L952" s="8" t="s">
        <v>2596</v>
      </c>
      <c r="M952" s="8" t="s">
        <v>15</v>
      </c>
    </row>
    <row r="953" ht="15.0" hidden="1" customHeight="1">
      <c r="A953" s="8">
        <v>101954.0</v>
      </c>
      <c r="B953" s="8" t="s">
        <v>2597</v>
      </c>
      <c r="C953" s="8" t="s">
        <v>226</v>
      </c>
      <c r="D953" s="8" t="s">
        <v>43</v>
      </c>
      <c r="E953" s="2"/>
      <c r="F953" s="2" t="str">
        <f t="shared" si="1"/>
        <v>No</v>
      </c>
      <c r="G953" s="2" t="str">
        <f t="shared" si="2"/>
        <v>No</v>
      </c>
      <c r="H953" s="8" t="s">
        <v>95</v>
      </c>
      <c r="I953" s="8" t="s">
        <v>96</v>
      </c>
      <c r="J953" s="8" t="s">
        <v>97</v>
      </c>
      <c r="K953" s="8" t="s">
        <v>2520</v>
      </c>
      <c r="L953" s="8" t="s">
        <v>2598</v>
      </c>
      <c r="M953" s="8" t="s">
        <v>7</v>
      </c>
    </row>
    <row r="954" ht="15.0" hidden="1" customHeight="1">
      <c r="A954" s="8">
        <v>103002.0</v>
      </c>
      <c r="B954" s="8" t="s">
        <v>2599</v>
      </c>
      <c r="C954" s="8" t="s">
        <v>142</v>
      </c>
      <c r="D954" s="8" t="s">
        <v>343</v>
      </c>
      <c r="E954" s="2"/>
      <c r="F954" s="2" t="str">
        <f t="shared" si="1"/>
        <v>Yes</v>
      </c>
      <c r="G954" s="2" t="str">
        <f t="shared" si="2"/>
        <v>Yes</v>
      </c>
      <c r="H954" s="8" t="s">
        <v>107</v>
      </c>
      <c r="I954" s="8" t="s">
        <v>96</v>
      </c>
      <c r="J954" s="8" t="s">
        <v>97</v>
      </c>
      <c r="K954" s="8" t="s">
        <v>2520</v>
      </c>
      <c r="L954" s="8" t="s">
        <v>2600</v>
      </c>
      <c r="M954" s="8" t="s">
        <v>7</v>
      </c>
    </row>
    <row r="955" ht="15.0" hidden="1" customHeight="1">
      <c r="A955" s="8">
        <v>101882.0</v>
      </c>
      <c r="B955" s="8" t="s">
        <v>2601</v>
      </c>
      <c r="C955" s="8" t="s">
        <v>199</v>
      </c>
      <c r="D955" s="8" t="s">
        <v>2</v>
      </c>
      <c r="E955" s="2"/>
      <c r="F955" s="2" t="str">
        <f t="shared" si="1"/>
        <v>No</v>
      </c>
      <c r="G955" s="2" t="str">
        <f t="shared" si="2"/>
        <v>No</v>
      </c>
      <c r="H955" s="8" t="s">
        <v>95</v>
      </c>
      <c r="I955" s="8" t="s">
        <v>96</v>
      </c>
      <c r="J955" s="8" t="s">
        <v>97</v>
      </c>
      <c r="K955" s="8" t="s">
        <v>2520</v>
      </c>
      <c r="L955" s="8" t="s">
        <v>2602</v>
      </c>
      <c r="M955" s="8" t="s">
        <v>7</v>
      </c>
    </row>
    <row r="956" ht="15.0" hidden="1" customHeight="1">
      <c r="A956" s="8">
        <v>102244.0</v>
      </c>
      <c r="B956" s="8" t="s">
        <v>2603</v>
      </c>
      <c r="C956" s="8" t="s">
        <v>2538</v>
      </c>
      <c r="D956" s="8" t="s">
        <v>2</v>
      </c>
      <c r="E956" s="2"/>
      <c r="F956" s="2" t="str">
        <f t="shared" si="1"/>
        <v>No</v>
      </c>
      <c r="G956" s="2" t="str">
        <f t="shared" si="2"/>
        <v>No</v>
      </c>
      <c r="H956" s="8" t="s">
        <v>95</v>
      </c>
      <c r="I956" s="8" t="s">
        <v>96</v>
      </c>
      <c r="J956" s="8" t="s">
        <v>97</v>
      </c>
      <c r="K956" s="8" t="s">
        <v>2520</v>
      </c>
      <c r="L956" s="8" t="s">
        <v>2604</v>
      </c>
      <c r="M956" s="8" t="s">
        <v>15</v>
      </c>
    </row>
    <row r="957" ht="15.0" hidden="1" customHeight="1">
      <c r="A957" s="8">
        <v>102052.0</v>
      </c>
      <c r="B957" s="8" t="s">
        <v>2605</v>
      </c>
      <c r="C957" s="8" t="s">
        <v>126</v>
      </c>
      <c r="D957" s="8" t="s">
        <v>2</v>
      </c>
      <c r="E957" s="2"/>
      <c r="F957" s="2" t="str">
        <f t="shared" si="1"/>
        <v>No</v>
      </c>
      <c r="G957" s="2" t="str">
        <f t="shared" si="2"/>
        <v>No</v>
      </c>
      <c r="H957" s="8" t="s">
        <v>95</v>
      </c>
      <c r="I957" s="8" t="s">
        <v>96</v>
      </c>
      <c r="J957" s="8" t="s">
        <v>97</v>
      </c>
      <c r="K957" s="8" t="s">
        <v>2520</v>
      </c>
      <c r="L957" s="8" t="s">
        <v>2606</v>
      </c>
      <c r="M957" s="8" t="s">
        <v>25</v>
      </c>
    </row>
    <row r="958" ht="15.0" hidden="1" customHeight="1">
      <c r="A958" s="8">
        <v>102053.0</v>
      </c>
      <c r="B958" s="8" t="s">
        <v>2605</v>
      </c>
      <c r="C958" s="8" t="s">
        <v>820</v>
      </c>
      <c r="D958" s="8" t="s">
        <v>2</v>
      </c>
      <c r="E958" s="2"/>
      <c r="F958" s="2" t="str">
        <f t="shared" si="1"/>
        <v>No</v>
      </c>
      <c r="G958" s="2" t="str">
        <f t="shared" si="2"/>
        <v>No</v>
      </c>
      <c r="H958" s="8" t="s">
        <v>95</v>
      </c>
      <c r="I958" s="8" t="s">
        <v>96</v>
      </c>
      <c r="J958" s="8" t="s">
        <v>97</v>
      </c>
      <c r="K958" s="8" t="s">
        <v>2520</v>
      </c>
      <c r="L958" s="8" t="s">
        <v>2607</v>
      </c>
      <c r="M958" s="8" t="s">
        <v>7</v>
      </c>
    </row>
    <row r="959" ht="15.0" hidden="1" customHeight="1">
      <c r="A959" s="8">
        <v>100174.0</v>
      </c>
      <c r="B959" s="8" t="s">
        <v>2527</v>
      </c>
      <c r="C959" s="8" t="s">
        <v>2608</v>
      </c>
      <c r="D959" s="8" t="s">
        <v>113</v>
      </c>
      <c r="E959" s="2"/>
      <c r="F959" s="2" t="str">
        <f t="shared" si="1"/>
        <v>Yes</v>
      </c>
      <c r="G959" s="2" t="str">
        <f t="shared" si="2"/>
        <v>Yes</v>
      </c>
      <c r="H959" s="8" t="s">
        <v>107</v>
      </c>
      <c r="I959" s="8" t="s">
        <v>96</v>
      </c>
      <c r="J959" s="8" t="s">
        <v>97</v>
      </c>
      <c r="K959" s="8" t="s">
        <v>2609</v>
      </c>
      <c r="L959" s="8" t="s">
        <v>2610</v>
      </c>
      <c r="M959" s="8" t="s">
        <v>15</v>
      </c>
    </row>
    <row r="960" ht="15.0" hidden="1" customHeight="1">
      <c r="A960" s="8">
        <v>100233.0</v>
      </c>
      <c r="B960" s="8" t="s">
        <v>1269</v>
      </c>
      <c r="C960" s="8" t="s">
        <v>2611</v>
      </c>
      <c r="D960" s="8" t="s">
        <v>167</v>
      </c>
      <c r="E960" s="2"/>
      <c r="F960" s="2" t="str">
        <f t="shared" si="1"/>
        <v>Yes</v>
      </c>
      <c r="G960" s="2" t="str">
        <f t="shared" si="2"/>
        <v>Yes</v>
      </c>
      <c r="H960" s="8" t="s">
        <v>107</v>
      </c>
      <c r="I960" s="8" t="s">
        <v>96</v>
      </c>
      <c r="J960" s="8" t="s">
        <v>97</v>
      </c>
      <c r="K960" s="8" t="s">
        <v>2609</v>
      </c>
      <c r="L960" s="8" t="s">
        <v>2612</v>
      </c>
      <c r="M960" s="8" t="s">
        <v>15</v>
      </c>
    </row>
    <row r="961" ht="15.0" hidden="1" customHeight="1">
      <c r="A961" s="8">
        <v>100317.0</v>
      </c>
      <c r="B961" s="8" t="s">
        <v>2613</v>
      </c>
      <c r="C961" s="8" t="s">
        <v>2614</v>
      </c>
      <c r="D961" s="8" t="s">
        <v>1372</v>
      </c>
      <c r="E961" s="2"/>
      <c r="F961" s="2" t="str">
        <f t="shared" si="1"/>
        <v>Yes</v>
      </c>
      <c r="G961" s="2" t="str">
        <f t="shared" si="2"/>
        <v>Unknown</v>
      </c>
      <c r="H961" s="8" t="s">
        <v>127</v>
      </c>
      <c r="I961" s="8" t="s">
        <v>128</v>
      </c>
      <c r="J961" s="8" t="s">
        <v>97</v>
      </c>
      <c r="K961" s="8" t="s">
        <v>2609</v>
      </c>
      <c r="L961" s="8" t="s">
        <v>2615</v>
      </c>
      <c r="M961" s="8" t="s">
        <v>7</v>
      </c>
    </row>
    <row r="962" ht="15.0" hidden="1" customHeight="1">
      <c r="A962" s="8">
        <v>100458.0</v>
      </c>
      <c r="B962" s="8" t="s">
        <v>2532</v>
      </c>
      <c r="C962" s="8" t="s">
        <v>2616</v>
      </c>
      <c r="D962" s="8" t="s">
        <v>2</v>
      </c>
      <c r="E962" s="2"/>
      <c r="F962" s="2" t="str">
        <f t="shared" si="1"/>
        <v>No</v>
      </c>
      <c r="G962" s="2" t="str">
        <f t="shared" si="2"/>
        <v>No</v>
      </c>
      <c r="H962" s="8" t="s">
        <v>95</v>
      </c>
      <c r="I962" s="8" t="s">
        <v>96</v>
      </c>
      <c r="J962" s="8" t="s">
        <v>97</v>
      </c>
      <c r="K962" s="8" t="s">
        <v>2609</v>
      </c>
      <c r="L962" s="8" t="s">
        <v>2617</v>
      </c>
      <c r="M962" s="8" t="s">
        <v>25</v>
      </c>
    </row>
    <row r="963" ht="15.0" hidden="1" customHeight="1">
      <c r="A963" s="8">
        <v>100487.0</v>
      </c>
      <c r="B963" s="8" t="s">
        <v>2618</v>
      </c>
      <c r="C963" s="8" t="s">
        <v>2619</v>
      </c>
      <c r="D963" s="8" t="s">
        <v>2</v>
      </c>
      <c r="E963" s="2"/>
      <c r="F963" s="2" t="str">
        <f t="shared" si="1"/>
        <v>Yes</v>
      </c>
      <c r="G963" s="2" t="str">
        <f t="shared" si="2"/>
        <v>Yes</v>
      </c>
      <c r="H963" s="8" t="s">
        <v>107</v>
      </c>
      <c r="I963" s="8" t="s">
        <v>96</v>
      </c>
      <c r="J963" s="8" t="s">
        <v>97</v>
      </c>
      <c r="K963" s="8" t="s">
        <v>2609</v>
      </c>
      <c r="L963" s="8" t="s">
        <v>2620</v>
      </c>
      <c r="M963" s="8" t="s">
        <v>25</v>
      </c>
    </row>
    <row r="964" ht="15.0" hidden="1" customHeight="1">
      <c r="A964" s="8">
        <v>100645.0</v>
      </c>
      <c r="B964" s="8" t="s">
        <v>2621</v>
      </c>
      <c r="C964" s="8" t="s">
        <v>1164</v>
      </c>
      <c r="D964" s="8" t="s">
        <v>523</v>
      </c>
      <c r="E964" s="2"/>
      <c r="F964" s="2" t="str">
        <f t="shared" si="1"/>
        <v>Yes</v>
      </c>
      <c r="G964" s="2" t="str">
        <f t="shared" si="2"/>
        <v>Unknown</v>
      </c>
      <c r="H964" s="8" t="s">
        <v>127</v>
      </c>
      <c r="I964" s="8" t="s">
        <v>128</v>
      </c>
      <c r="J964" s="8" t="s">
        <v>97</v>
      </c>
      <c r="K964" s="8" t="s">
        <v>2609</v>
      </c>
      <c r="L964" s="8" t="s">
        <v>298</v>
      </c>
      <c r="M964" s="8" t="s">
        <v>25</v>
      </c>
    </row>
    <row r="965" ht="15.0" hidden="1" customHeight="1">
      <c r="A965" s="8">
        <v>100647.0</v>
      </c>
      <c r="B965" s="8" t="s">
        <v>2622</v>
      </c>
      <c r="C965" s="8" t="s">
        <v>1483</v>
      </c>
      <c r="D965" s="8" t="s">
        <v>2</v>
      </c>
      <c r="E965" s="2"/>
      <c r="F965" s="2" t="str">
        <f t="shared" si="1"/>
        <v>No</v>
      </c>
      <c r="G965" s="2" t="str">
        <f t="shared" si="2"/>
        <v>No</v>
      </c>
      <c r="H965" s="8" t="s">
        <v>95</v>
      </c>
      <c r="I965" s="8" t="s">
        <v>96</v>
      </c>
      <c r="J965" s="8" t="s">
        <v>97</v>
      </c>
      <c r="K965" s="8" t="s">
        <v>2609</v>
      </c>
      <c r="L965" s="8" t="s">
        <v>2623</v>
      </c>
      <c r="M965" s="8" t="s">
        <v>15</v>
      </c>
    </row>
    <row r="966" ht="15.0" hidden="1" customHeight="1">
      <c r="A966" s="8">
        <v>100664.0</v>
      </c>
      <c r="B966" s="8" t="s">
        <v>624</v>
      </c>
      <c r="C966" s="8" t="s">
        <v>209</v>
      </c>
      <c r="D966" s="8" t="s">
        <v>2</v>
      </c>
      <c r="E966" s="2"/>
      <c r="F966" s="2" t="str">
        <f t="shared" si="1"/>
        <v>No</v>
      </c>
      <c r="G966" s="2" t="str">
        <f t="shared" si="2"/>
        <v>No</v>
      </c>
      <c r="H966" s="8" t="s">
        <v>95</v>
      </c>
      <c r="I966" s="8" t="s">
        <v>96</v>
      </c>
      <c r="J966" s="8" t="s">
        <v>97</v>
      </c>
      <c r="K966" s="8" t="s">
        <v>2609</v>
      </c>
      <c r="L966" s="8" t="s">
        <v>2624</v>
      </c>
      <c r="M966" s="8" t="s">
        <v>25</v>
      </c>
    </row>
    <row r="967" ht="15.0" hidden="1" customHeight="1">
      <c r="A967" s="8">
        <v>100754.0</v>
      </c>
      <c r="B967" s="8" t="s">
        <v>2625</v>
      </c>
      <c r="C967" s="8" t="s">
        <v>193</v>
      </c>
      <c r="D967" s="8" t="s">
        <v>2</v>
      </c>
      <c r="E967" s="2"/>
      <c r="F967" s="2" t="str">
        <f t="shared" si="1"/>
        <v>No</v>
      </c>
      <c r="G967" s="2" t="str">
        <f t="shared" si="2"/>
        <v>No</v>
      </c>
      <c r="H967" s="8" t="s">
        <v>95</v>
      </c>
      <c r="I967" s="8" t="s">
        <v>96</v>
      </c>
      <c r="J967" s="8" t="s">
        <v>97</v>
      </c>
      <c r="K967" s="8" t="s">
        <v>2609</v>
      </c>
      <c r="L967" s="8" t="s">
        <v>2626</v>
      </c>
      <c r="M967" s="8" t="s">
        <v>7</v>
      </c>
    </row>
    <row r="968" ht="15.0" hidden="1" customHeight="1">
      <c r="A968" s="8">
        <v>100778.0</v>
      </c>
      <c r="B968" s="8" t="s">
        <v>2627</v>
      </c>
      <c r="C968" s="8" t="s">
        <v>183</v>
      </c>
      <c r="D968" s="8" t="s">
        <v>2</v>
      </c>
      <c r="E968" s="2"/>
      <c r="F968" s="2" t="str">
        <f t="shared" si="1"/>
        <v>No</v>
      </c>
      <c r="G968" s="2" t="str">
        <f t="shared" si="2"/>
        <v>No</v>
      </c>
      <c r="H968" s="8" t="s">
        <v>95</v>
      </c>
      <c r="I968" s="8" t="s">
        <v>96</v>
      </c>
      <c r="J968" s="8" t="s">
        <v>97</v>
      </c>
      <c r="K968" s="8" t="s">
        <v>2609</v>
      </c>
      <c r="L968" s="8" t="s">
        <v>2628</v>
      </c>
      <c r="M968" s="8" t="s">
        <v>25</v>
      </c>
    </row>
    <row r="969" ht="15.0" hidden="1" customHeight="1">
      <c r="A969" s="8">
        <v>100818.0</v>
      </c>
      <c r="B969" s="8" t="s">
        <v>2629</v>
      </c>
      <c r="C969" s="8" t="s">
        <v>2630</v>
      </c>
      <c r="D969" s="8" t="s">
        <v>49</v>
      </c>
      <c r="E969" s="2"/>
      <c r="F969" s="2" t="str">
        <f t="shared" si="1"/>
        <v>No</v>
      </c>
      <c r="G969" s="2" t="str">
        <f t="shared" si="2"/>
        <v>No</v>
      </c>
      <c r="H969" s="8" t="s">
        <v>95</v>
      </c>
      <c r="I969" s="8" t="s">
        <v>96</v>
      </c>
      <c r="J969" s="8" t="s">
        <v>97</v>
      </c>
      <c r="K969" s="8" t="s">
        <v>2609</v>
      </c>
      <c r="L969" s="8" t="s">
        <v>2631</v>
      </c>
      <c r="M969" s="8" t="s">
        <v>7</v>
      </c>
    </row>
    <row r="970" ht="15.0" hidden="1" customHeight="1">
      <c r="A970" s="8">
        <v>102242.0</v>
      </c>
      <c r="B970" s="8" t="s">
        <v>2632</v>
      </c>
      <c r="C970" s="8" t="s">
        <v>2633</v>
      </c>
      <c r="D970" s="8" t="s">
        <v>2</v>
      </c>
      <c r="E970" s="2"/>
      <c r="F970" s="2" t="str">
        <f t="shared" si="1"/>
        <v>No</v>
      </c>
      <c r="G970" s="2" t="str">
        <f t="shared" si="2"/>
        <v>No</v>
      </c>
      <c r="H970" s="8" t="s">
        <v>95</v>
      </c>
      <c r="I970" s="8" t="s">
        <v>96</v>
      </c>
      <c r="J970" s="8" t="s">
        <v>97</v>
      </c>
      <c r="K970" s="8" t="s">
        <v>2609</v>
      </c>
      <c r="L970" s="8" t="s">
        <v>2634</v>
      </c>
      <c r="M970" s="8" t="s">
        <v>15</v>
      </c>
    </row>
    <row r="971" ht="15.0" hidden="1" customHeight="1">
      <c r="A971" s="8">
        <v>100878.0</v>
      </c>
      <c r="B971" s="8" t="s">
        <v>2635</v>
      </c>
      <c r="C971" s="8" t="s">
        <v>2636</v>
      </c>
      <c r="D971" s="8" t="s">
        <v>2</v>
      </c>
      <c r="E971" s="2"/>
      <c r="F971" s="2" t="str">
        <f t="shared" si="1"/>
        <v>No</v>
      </c>
      <c r="G971" s="2" t="str">
        <f t="shared" si="2"/>
        <v>No</v>
      </c>
      <c r="H971" s="8" t="s">
        <v>95</v>
      </c>
      <c r="I971" s="8" t="s">
        <v>96</v>
      </c>
      <c r="J971" s="8" t="s">
        <v>97</v>
      </c>
      <c r="K971" s="8" t="s">
        <v>2609</v>
      </c>
      <c r="L971" s="8" t="s">
        <v>2637</v>
      </c>
      <c r="M971" s="8" t="s">
        <v>15</v>
      </c>
    </row>
    <row r="972" ht="15.0" hidden="1" customHeight="1">
      <c r="A972" s="8">
        <v>100993.0</v>
      </c>
      <c r="B972" s="8" t="s">
        <v>2638</v>
      </c>
      <c r="C972" s="8" t="s">
        <v>893</v>
      </c>
      <c r="D972" s="8" t="s">
        <v>2</v>
      </c>
      <c r="E972" s="2"/>
      <c r="F972" s="2" t="str">
        <f t="shared" si="1"/>
        <v>No</v>
      </c>
      <c r="G972" s="2" t="str">
        <f t="shared" si="2"/>
        <v>No</v>
      </c>
      <c r="H972" s="8" t="s">
        <v>95</v>
      </c>
      <c r="I972" s="8" t="s">
        <v>96</v>
      </c>
      <c r="J972" s="8" t="s">
        <v>97</v>
      </c>
      <c r="K972" s="8" t="s">
        <v>2609</v>
      </c>
      <c r="L972" s="8" t="s">
        <v>2639</v>
      </c>
      <c r="M972" s="8" t="s">
        <v>25</v>
      </c>
    </row>
    <row r="973" ht="15.0" hidden="1" customHeight="1">
      <c r="A973" s="8">
        <v>102400.0</v>
      </c>
      <c r="B973" s="8" t="s">
        <v>2640</v>
      </c>
      <c r="C973" s="8" t="s">
        <v>405</v>
      </c>
      <c r="D973" s="8" t="s">
        <v>2</v>
      </c>
      <c r="E973" s="2"/>
      <c r="F973" s="2" t="str">
        <f t="shared" si="1"/>
        <v>No</v>
      </c>
      <c r="G973" s="2" t="str">
        <f t="shared" si="2"/>
        <v>No</v>
      </c>
      <c r="H973" s="8" t="s">
        <v>95</v>
      </c>
      <c r="I973" s="8" t="s">
        <v>96</v>
      </c>
      <c r="J973" s="8" t="s">
        <v>97</v>
      </c>
      <c r="K973" s="8" t="s">
        <v>2609</v>
      </c>
      <c r="L973" s="8" t="s">
        <v>2641</v>
      </c>
      <c r="M973" s="8" t="s">
        <v>7</v>
      </c>
    </row>
    <row r="974" ht="15.0" hidden="1" customHeight="1">
      <c r="A974" s="8">
        <v>101045.0</v>
      </c>
      <c r="B974" s="8" t="s">
        <v>2642</v>
      </c>
      <c r="C974" s="8" t="s">
        <v>958</v>
      </c>
      <c r="D974" s="8" t="s">
        <v>2</v>
      </c>
      <c r="E974" s="2"/>
      <c r="F974" s="2" t="str">
        <f t="shared" si="1"/>
        <v>No</v>
      </c>
      <c r="G974" s="2" t="str">
        <f t="shared" si="2"/>
        <v>No</v>
      </c>
      <c r="H974" s="8" t="s">
        <v>95</v>
      </c>
      <c r="I974" s="8" t="s">
        <v>96</v>
      </c>
      <c r="J974" s="8" t="s">
        <v>97</v>
      </c>
      <c r="K974" s="8" t="s">
        <v>2609</v>
      </c>
      <c r="L974" s="8" t="s">
        <v>2643</v>
      </c>
      <c r="M974" s="8" t="s">
        <v>15</v>
      </c>
    </row>
    <row r="975" ht="15.0" hidden="1" customHeight="1">
      <c r="A975" s="8">
        <v>101081.0</v>
      </c>
      <c r="B975" s="8" t="s">
        <v>1435</v>
      </c>
      <c r="C975" s="8" t="s">
        <v>2644</v>
      </c>
      <c r="D975" s="8" t="s">
        <v>43</v>
      </c>
      <c r="E975" s="2"/>
      <c r="F975" s="2" t="str">
        <f t="shared" si="1"/>
        <v>Yes</v>
      </c>
      <c r="G975" s="2" t="str">
        <f t="shared" si="2"/>
        <v>Unknown</v>
      </c>
      <c r="H975" s="8" t="s">
        <v>127</v>
      </c>
      <c r="I975" s="8" t="s">
        <v>128</v>
      </c>
      <c r="J975" s="8" t="s">
        <v>97</v>
      </c>
      <c r="K975" s="8" t="s">
        <v>2609</v>
      </c>
      <c r="L975" s="8" t="s">
        <v>2645</v>
      </c>
      <c r="M975" s="8" t="s">
        <v>7</v>
      </c>
    </row>
    <row r="976" ht="15.0" hidden="1" customHeight="1">
      <c r="A976" s="8">
        <v>102243.0</v>
      </c>
      <c r="B976" s="8" t="s">
        <v>922</v>
      </c>
      <c r="C976" s="8" t="s">
        <v>2646</v>
      </c>
      <c r="D976" s="8" t="s">
        <v>2</v>
      </c>
      <c r="E976" s="2"/>
      <c r="F976" s="2" t="str">
        <f t="shared" si="1"/>
        <v>Yes</v>
      </c>
      <c r="G976" s="2" t="str">
        <f t="shared" si="2"/>
        <v>Unknown</v>
      </c>
      <c r="H976" s="8" t="s">
        <v>127</v>
      </c>
      <c r="I976" s="8" t="s">
        <v>128</v>
      </c>
      <c r="J976" s="8" t="s">
        <v>97</v>
      </c>
      <c r="K976" s="8" t="s">
        <v>2609</v>
      </c>
      <c r="L976" s="8" t="s">
        <v>2647</v>
      </c>
      <c r="M976" s="8" t="s">
        <v>15</v>
      </c>
    </row>
    <row r="977" ht="15.0" hidden="1" customHeight="1">
      <c r="A977" s="8">
        <v>102589.0</v>
      </c>
      <c r="B977" s="8" t="s">
        <v>2648</v>
      </c>
      <c r="C977" s="8" t="s">
        <v>2649</v>
      </c>
      <c r="D977" s="8" t="s">
        <v>523</v>
      </c>
      <c r="E977" s="2"/>
      <c r="F977" s="2" t="str">
        <f t="shared" si="1"/>
        <v>Yes</v>
      </c>
      <c r="G977" s="2" t="str">
        <f t="shared" si="2"/>
        <v>Yes</v>
      </c>
      <c r="H977" s="8" t="s">
        <v>107</v>
      </c>
      <c r="I977" s="8" t="s">
        <v>96</v>
      </c>
      <c r="J977" s="8" t="s">
        <v>97</v>
      </c>
      <c r="K977" s="8" t="s">
        <v>2609</v>
      </c>
      <c r="L977" s="8" t="s">
        <v>2650</v>
      </c>
      <c r="M977" s="8" t="s">
        <v>25</v>
      </c>
    </row>
    <row r="978" ht="15.0" hidden="1" customHeight="1">
      <c r="A978" s="8">
        <v>101299.0</v>
      </c>
      <c r="B978" s="8" t="s">
        <v>2651</v>
      </c>
      <c r="C978" s="8" t="s">
        <v>266</v>
      </c>
      <c r="D978" s="8" t="s">
        <v>2</v>
      </c>
      <c r="E978" s="2"/>
      <c r="F978" s="2" t="str">
        <f t="shared" si="1"/>
        <v>No</v>
      </c>
      <c r="G978" s="2" t="str">
        <f t="shared" si="2"/>
        <v>No</v>
      </c>
      <c r="H978" s="8" t="s">
        <v>95</v>
      </c>
      <c r="I978" s="8" t="s">
        <v>96</v>
      </c>
      <c r="J978" s="8" t="s">
        <v>97</v>
      </c>
      <c r="K978" s="8" t="s">
        <v>2609</v>
      </c>
      <c r="L978" s="8" t="s">
        <v>2652</v>
      </c>
      <c r="M978" s="8" t="s">
        <v>15</v>
      </c>
    </row>
    <row r="979" ht="15.0" hidden="1" customHeight="1">
      <c r="A979" s="8">
        <v>102314.0</v>
      </c>
      <c r="B979" s="8" t="s">
        <v>2653</v>
      </c>
      <c r="C979" s="8" t="s">
        <v>226</v>
      </c>
      <c r="D979" s="8" t="s">
        <v>523</v>
      </c>
      <c r="E979" s="2"/>
      <c r="F979" s="2" t="str">
        <f t="shared" si="1"/>
        <v>Yes</v>
      </c>
      <c r="G979" s="2" t="str">
        <f t="shared" si="2"/>
        <v>Unknown</v>
      </c>
      <c r="H979" s="8" t="s">
        <v>127</v>
      </c>
      <c r="I979" s="8" t="s">
        <v>128</v>
      </c>
      <c r="J979" s="8" t="s">
        <v>97</v>
      </c>
      <c r="K979" s="8" t="s">
        <v>2609</v>
      </c>
      <c r="L979" s="8" t="s">
        <v>298</v>
      </c>
      <c r="M979" s="8" t="s">
        <v>25</v>
      </c>
    </row>
    <row r="980" ht="15.0" hidden="1" customHeight="1">
      <c r="A980" s="8">
        <v>101403.0</v>
      </c>
      <c r="B980" s="8" t="s">
        <v>1637</v>
      </c>
      <c r="C980" s="8" t="s">
        <v>2654</v>
      </c>
      <c r="D980" s="8" t="s">
        <v>72</v>
      </c>
      <c r="E980" s="2"/>
      <c r="F980" s="2" t="str">
        <f t="shared" si="1"/>
        <v>Yes</v>
      </c>
      <c r="G980" s="2" t="str">
        <f t="shared" si="2"/>
        <v>Yes</v>
      </c>
      <c r="H980" s="8" t="s">
        <v>107</v>
      </c>
      <c r="I980" s="8" t="s">
        <v>96</v>
      </c>
      <c r="J980" s="8" t="s">
        <v>97</v>
      </c>
      <c r="K980" s="8" t="s">
        <v>2609</v>
      </c>
      <c r="L980" s="8" t="s">
        <v>2655</v>
      </c>
      <c r="M980" s="8" t="s">
        <v>25</v>
      </c>
    </row>
    <row r="981" ht="15.0" hidden="1" customHeight="1">
      <c r="A981" s="8">
        <v>101483.0</v>
      </c>
      <c r="B981" s="8" t="s">
        <v>1240</v>
      </c>
      <c r="C981" s="8" t="s">
        <v>1127</v>
      </c>
      <c r="D981" s="8" t="s">
        <v>2</v>
      </c>
      <c r="E981" s="2"/>
      <c r="F981" s="2" t="str">
        <f t="shared" si="1"/>
        <v>No</v>
      </c>
      <c r="G981" s="2" t="str">
        <f t="shared" si="2"/>
        <v>No</v>
      </c>
      <c r="H981" s="8" t="s">
        <v>95</v>
      </c>
      <c r="I981" s="8" t="s">
        <v>96</v>
      </c>
      <c r="J981" s="8" t="s">
        <v>97</v>
      </c>
      <c r="K981" s="8" t="s">
        <v>2609</v>
      </c>
      <c r="L981" s="8" t="s">
        <v>2656</v>
      </c>
      <c r="M981" s="8" t="s">
        <v>15</v>
      </c>
    </row>
    <row r="982" ht="15.0" hidden="1" customHeight="1">
      <c r="A982" s="8">
        <v>101484.0</v>
      </c>
      <c r="B982" s="8" t="s">
        <v>2657</v>
      </c>
      <c r="C982" s="8" t="s">
        <v>800</v>
      </c>
      <c r="D982" s="8" t="s">
        <v>5</v>
      </c>
      <c r="E982" s="2"/>
      <c r="F982" s="2" t="str">
        <f t="shared" si="1"/>
        <v>No</v>
      </c>
      <c r="G982" s="2" t="str">
        <f t="shared" si="2"/>
        <v>No</v>
      </c>
      <c r="H982" s="8" t="s">
        <v>95</v>
      </c>
      <c r="I982" s="8" t="s">
        <v>96</v>
      </c>
      <c r="J982" s="8" t="s">
        <v>97</v>
      </c>
      <c r="K982" s="8" t="s">
        <v>2609</v>
      </c>
      <c r="L982" s="8" t="s">
        <v>2658</v>
      </c>
      <c r="M982" s="8" t="s">
        <v>15</v>
      </c>
    </row>
    <row r="983" ht="15.0" hidden="1" customHeight="1">
      <c r="A983" s="8">
        <v>102562.0</v>
      </c>
      <c r="B983" s="8" t="s">
        <v>2659</v>
      </c>
      <c r="C983" s="8" t="s">
        <v>2660</v>
      </c>
      <c r="D983" s="8" t="s">
        <v>113</v>
      </c>
      <c r="E983" s="2"/>
      <c r="F983" s="2" t="str">
        <f t="shared" si="1"/>
        <v>Yes</v>
      </c>
      <c r="G983" s="2" t="str">
        <f t="shared" si="2"/>
        <v>Yes</v>
      </c>
      <c r="H983" s="8" t="s">
        <v>107</v>
      </c>
      <c r="I983" s="8" t="s">
        <v>96</v>
      </c>
      <c r="J983" s="8" t="s">
        <v>97</v>
      </c>
      <c r="K983" s="8" t="s">
        <v>2609</v>
      </c>
      <c r="L983" s="8" t="s">
        <v>298</v>
      </c>
      <c r="M983" s="8" t="s">
        <v>25</v>
      </c>
    </row>
    <row r="984" ht="15.0" hidden="1" customHeight="1">
      <c r="A984" s="8">
        <v>101530.0</v>
      </c>
      <c r="B984" s="8" t="s">
        <v>2661</v>
      </c>
      <c r="C984" s="8" t="s">
        <v>638</v>
      </c>
      <c r="D984" s="8" t="s">
        <v>2</v>
      </c>
      <c r="E984" s="2"/>
      <c r="F984" s="2" t="str">
        <f t="shared" si="1"/>
        <v>No</v>
      </c>
      <c r="G984" s="2" t="str">
        <f t="shared" si="2"/>
        <v>No</v>
      </c>
      <c r="H984" s="8" t="s">
        <v>95</v>
      </c>
      <c r="I984" s="8" t="s">
        <v>96</v>
      </c>
      <c r="J984" s="8" t="s">
        <v>97</v>
      </c>
      <c r="K984" s="8" t="s">
        <v>2609</v>
      </c>
      <c r="L984" s="8" t="s">
        <v>2662</v>
      </c>
      <c r="M984" s="8" t="s">
        <v>7</v>
      </c>
    </row>
    <row r="985" ht="15.0" hidden="1" customHeight="1">
      <c r="A985" s="8">
        <v>102245.0</v>
      </c>
      <c r="B985" s="8" t="s">
        <v>2663</v>
      </c>
      <c r="C985" s="8" t="s">
        <v>2664</v>
      </c>
      <c r="D985" s="8" t="s">
        <v>2</v>
      </c>
      <c r="E985" s="2"/>
      <c r="F985" s="2" t="str">
        <f t="shared" si="1"/>
        <v>No</v>
      </c>
      <c r="G985" s="2" t="str">
        <f t="shared" si="2"/>
        <v>No</v>
      </c>
      <c r="H985" s="8" t="s">
        <v>95</v>
      </c>
      <c r="I985" s="8" t="s">
        <v>96</v>
      </c>
      <c r="J985" s="8" t="s">
        <v>97</v>
      </c>
      <c r="K985" s="8" t="s">
        <v>2609</v>
      </c>
      <c r="L985" s="8" t="s">
        <v>2665</v>
      </c>
      <c r="M985" s="8" t="s">
        <v>15</v>
      </c>
    </row>
    <row r="986" ht="15.0" hidden="1" customHeight="1">
      <c r="A986" s="8">
        <v>101563.0</v>
      </c>
      <c r="B986" s="8" t="s">
        <v>2666</v>
      </c>
      <c r="C986" s="8" t="s">
        <v>1615</v>
      </c>
      <c r="D986" s="8" t="s">
        <v>2667</v>
      </c>
      <c r="E986" s="2"/>
      <c r="F986" s="2" t="str">
        <f t="shared" si="1"/>
        <v>No</v>
      </c>
      <c r="G986" s="2" t="str">
        <f t="shared" si="2"/>
        <v>No</v>
      </c>
      <c r="H986" s="8" t="s">
        <v>95</v>
      </c>
      <c r="I986" s="8" t="s">
        <v>96</v>
      </c>
      <c r="J986" s="8" t="s">
        <v>97</v>
      </c>
      <c r="K986" s="8" t="s">
        <v>2609</v>
      </c>
      <c r="L986" s="8" t="s">
        <v>298</v>
      </c>
      <c r="M986" s="8" t="s">
        <v>25</v>
      </c>
    </row>
    <row r="987" ht="15.0" hidden="1" customHeight="1">
      <c r="A987" s="8">
        <v>101604.0</v>
      </c>
      <c r="B987" s="8" t="s">
        <v>2668</v>
      </c>
      <c r="C987" s="8" t="s">
        <v>2669</v>
      </c>
      <c r="D987" s="8" t="s">
        <v>93</v>
      </c>
      <c r="E987" s="2"/>
      <c r="F987" s="2" t="str">
        <f t="shared" si="1"/>
        <v>Yes</v>
      </c>
      <c r="G987" s="2" t="str">
        <f t="shared" si="2"/>
        <v>Yes</v>
      </c>
      <c r="H987" s="8" t="s">
        <v>231</v>
      </c>
      <c r="I987" s="8" t="s">
        <v>96</v>
      </c>
      <c r="J987" s="8" t="s">
        <v>97</v>
      </c>
      <c r="K987" s="8" t="s">
        <v>2609</v>
      </c>
      <c r="L987" s="8" t="s">
        <v>2670</v>
      </c>
      <c r="M987" s="8" t="s">
        <v>7</v>
      </c>
    </row>
    <row r="988" ht="15.0" hidden="1" customHeight="1">
      <c r="A988" s="8">
        <v>101630.0</v>
      </c>
      <c r="B988" s="8" t="s">
        <v>1092</v>
      </c>
      <c r="C988" s="8" t="s">
        <v>2671</v>
      </c>
      <c r="D988" s="8" t="s">
        <v>523</v>
      </c>
      <c r="E988" s="2"/>
      <c r="F988" s="2" t="str">
        <f t="shared" si="1"/>
        <v>Yes</v>
      </c>
      <c r="G988" s="2" t="str">
        <f t="shared" si="2"/>
        <v>Yes</v>
      </c>
      <c r="H988" s="8" t="s">
        <v>107</v>
      </c>
      <c r="I988" s="8" t="s">
        <v>96</v>
      </c>
      <c r="J988" s="8" t="s">
        <v>97</v>
      </c>
      <c r="K988" s="8" t="s">
        <v>2609</v>
      </c>
      <c r="L988" s="8" t="s">
        <v>298</v>
      </c>
      <c r="M988" s="8" t="s">
        <v>25</v>
      </c>
    </row>
    <row r="989" ht="15.0" hidden="1" customHeight="1">
      <c r="A989" s="8">
        <v>101673.0</v>
      </c>
      <c r="B989" s="8" t="s">
        <v>2672</v>
      </c>
      <c r="C989" s="8" t="s">
        <v>1190</v>
      </c>
      <c r="D989" s="8" t="s">
        <v>2</v>
      </c>
      <c r="E989" s="2"/>
      <c r="F989" s="2" t="str">
        <f t="shared" si="1"/>
        <v>No</v>
      </c>
      <c r="G989" s="2" t="str">
        <f t="shared" si="2"/>
        <v>No</v>
      </c>
      <c r="H989" s="8" t="s">
        <v>95</v>
      </c>
      <c r="I989" s="8" t="s">
        <v>96</v>
      </c>
      <c r="J989" s="8" t="s">
        <v>97</v>
      </c>
      <c r="K989" s="8" t="s">
        <v>2609</v>
      </c>
      <c r="L989" s="8" t="s">
        <v>2673</v>
      </c>
      <c r="M989" s="8" t="s">
        <v>7</v>
      </c>
    </row>
    <row r="990" ht="15.0" hidden="1" customHeight="1">
      <c r="A990" s="8">
        <v>100896.0</v>
      </c>
      <c r="B990" s="8" t="s">
        <v>2674</v>
      </c>
      <c r="C990" s="8" t="s">
        <v>2675</v>
      </c>
      <c r="D990" s="8" t="s">
        <v>49</v>
      </c>
      <c r="E990" s="2"/>
      <c r="F990" s="2" t="str">
        <f t="shared" si="1"/>
        <v>Yes</v>
      </c>
      <c r="G990" s="2" t="str">
        <f t="shared" si="2"/>
        <v>Yes</v>
      </c>
      <c r="H990" s="8" t="s">
        <v>107</v>
      </c>
      <c r="I990" s="8" t="s">
        <v>96</v>
      </c>
      <c r="J990" s="8" t="s">
        <v>97</v>
      </c>
      <c r="K990" s="8" t="s">
        <v>2609</v>
      </c>
      <c r="L990" s="8" t="s">
        <v>2676</v>
      </c>
      <c r="M990" s="8" t="s">
        <v>7</v>
      </c>
    </row>
    <row r="991" ht="15.0" hidden="1" customHeight="1">
      <c r="A991" s="8">
        <v>101737.0</v>
      </c>
      <c r="B991" s="8" t="s">
        <v>822</v>
      </c>
      <c r="C991" s="8" t="s">
        <v>2677</v>
      </c>
      <c r="D991" s="8" t="s">
        <v>2</v>
      </c>
      <c r="E991" s="2"/>
      <c r="F991" s="2" t="str">
        <f t="shared" si="1"/>
        <v>No</v>
      </c>
      <c r="G991" s="2" t="str">
        <f t="shared" si="2"/>
        <v>No</v>
      </c>
      <c r="H991" s="8" t="s">
        <v>95</v>
      </c>
      <c r="I991" s="8" t="s">
        <v>96</v>
      </c>
      <c r="J991" s="8" t="s">
        <v>97</v>
      </c>
      <c r="K991" s="8" t="s">
        <v>2609</v>
      </c>
      <c r="L991" s="8" t="s">
        <v>2678</v>
      </c>
      <c r="M991" s="8" t="s">
        <v>15</v>
      </c>
    </row>
    <row r="992" ht="15.0" hidden="1" customHeight="1">
      <c r="A992" s="8">
        <v>100966.0</v>
      </c>
      <c r="B992" s="8" t="s">
        <v>2679</v>
      </c>
      <c r="C992" s="8" t="s">
        <v>2680</v>
      </c>
      <c r="D992" s="8" t="s">
        <v>2</v>
      </c>
      <c r="E992" s="2"/>
      <c r="F992" s="2" t="str">
        <f t="shared" si="1"/>
        <v>No</v>
      </c>
      <c r="G992" s="2" t="str">
        <f t="shared" si="2"/>
        <v>No</v>
      </c>
      <c r="H992" s="8" t="s">
        <v>95</v>
      </c>
      <c r="I992" s="8" t="s">
        <v>96</v>
      </c>
      <c r="J992" s="8" t="s">
        <v>97</v>
      </c>
      <c r="K992" s="8" t="s">
        <v>2609</v>
      </c>
      <c r="L992" s="8" t="s">
        <v>2681</v>
      </c>
      <c r="M992" s="8" t="s">
        <v>7</v>
      </c>
    </row>
    <row r="993" ht="15.0" hidden="1" customHeight="1">
      <c r="A993" s="8">
        <v>102361.0</v>
      </c>
      <c r="B993" s="8" t="s">
        <v>2682</v>
      </c>
      <c r="C993" s="8" t="s">
        <v>117</v>
      </c>
      <c r="D993" s="8" t="s">
        <v>152</v>
      </c>
      <c r="E993" s="2"/>
      <c r="F993" s="2" t="str">
        <f t="shared" si="1"/>
        <v>Yes</v>
      </c>
      <c r="G993" s="2" t="str">
        <f t="shared" si="2"/>
        <v>Yes</v>
      </c>
      <c r="H993" s="8" t="s">
        <v>231</v>
      </c>
      <c r="I993" s="8" t="s">
        <v>96</v>
      </c>
      <c r="J993" s="8" t="s">
        <v>97</v>
      </c>
      <c r="K993" s="8" t="s">
        <v>2609</v>
      </c>
      <c r="L993" s="8" t="s">
        <v>2683</v>
      </c>
      <c r="M993" s="8" t="s">
        <v>7</v>
      </c>
    </row>
    <row r="994" ht="15.0" hidden="1" customHeight="1">
      <c r="A994" s="8">
        <v>101973.0</v>
      </c>
      <c r="B994" s="8" t="s">
        <v>95</v>
      </c>
      <c r="C994" s="8" t="s">
        <v>918</v>
      </c>
      <c r="D994" s="8" t="s">
        <v>2</v>
      </c>
      <c r="E994" s="2"/>
      <c r="F994" s="2" t="str">
        <f t="shared" si="1"/>
        <v>Yes</v>
      </c>
      <c r="G994" s="2" t="str">
        <f t="shared" si="2"/>
        <v>Yes</v>
      </c>
      <c r="H994" s="8" t="s">
        <v>107</v>
      </c>
      <c r="I994" s="8" t="s">
        <v>96</v>
      </c>
      <c r="J994" s="8" t="s">
        <v>97</v>
      </c>
      <c r="K994" s="8" t="s">
        <v>2609</v>
      </c>
      <c r="L994" s="8" t="s">
        <v>2684</v>
      </c>
      <c r="M994" s="8" t="s">
        <v>15</v>
      </c>
    </row>
    <row r="995" ht="15.0" hidden="1" customHeight="1">
      <c r="A995" s="8">
        <v>101982.0</v>
      </c>
      <c r="B995" s="8" t="s">
        <v>2685</v>
      </c>
      <c r="C995" s="8" t="s">
        <v>148</v>
      </c>
      <c r="D995" s="8" t="s">
        <v>2</v>
      </c>
      <c r="E995" s="2"/>
      <c r="F995" s="2" t="str">
        <f t="shared" si="1"/>
        <v>No</v>
      </c>
      <c r="G995" s="2" t="str">
        <f t="shared" si="2"/>
        <v>No</v>
      </c>
      <c r="H995" s="8" t="s">
        <v>95</v>
      </c>
      <c r="I995" s="8" t="s">
        <v>96</v>
      </c>
      <c r="J995" s="8" t="s">
        <v>97</v>
      </c>
      <c r="K995" s="8" t="s">
        <v>2609</v>
      </c>
      <c r="L995" s="8" t="s">
        <v>2686</v>
      </c>
      <c r="M995" s="8" t="s">
        <v>7</v>
      </c>
    </row>
    <row r="996" ht="15.0" customHeight="1">
      <c r="A996" s="8">
        <v>100066.0</v>
      </c>
      <c r="B996" s="8" t="s">
        <v>2687</v>
      </c>
      <c r="C996" s="8" t="s">
        <v>800</v>
      </c>
      <c r="D996" s="8" t="s">
        <v>2</v>
      </c>
      <c r="E996" s="2"/>
      <c r="F996" s="2" t="str">
        <f t="shared" si="1"/>
        <v>No</v>
      </c>
      <c r="G996" s="2" t="str">
        <f t="shared" si="2"/>
        <v>No</v>
      </c>
      <c r="H996" s="8" t="s">
        <v>95</v>
      </c>
      <c r="I996" s="8" t="s">
        <v>96</v>
      </c>
      <c r="J996" s="8" t="s">
        <v>97</v>
      </c>
      <c r="K996" s="8" t="s">
        <v>427</v>
      </c>
      <c r="L996" s="8" t="s">
        <v>2688</v>
      </c>
      <c r="M996" s="8" t="s">
        <v>15</v>
      </c>
    </row>
    <row r="997" ht="15.0" customHeight="1">
      <c r="A997" s="8">
        <v>100100.0</v>
      </c>
      <c r="B997" s="8" t="s">
        <v>2689</v>
      </c>
      <c r="C997" s="8" t="s">
        <v>2690</v>
      </c>
      <c r="D997" s="8" t="s">
        <v>415</v>
      </c>
      <c r="E997" s="2"/>
      <c r="F997" s="2" t="str">
        <f t="shared" si="1"/>
        <v>Yes</v>
      </c>
      <c r="G997" s="2" t="str">
        <f t="shared" si="2"/>
        <v>Yes</v>
      </c>
      <c r="H997" s="8" t="s">
        <v>231</v>
      </c>
      <c r="I997" s="8" t="s">
        <v>96</v>
      </c>
      <c r="J997" s="8" t="s">
        <v>97</v>
      </c>
      <c r="K997" s="8" t="s">
        <v>427</v>
      </c>
      <c r="L997" s="8" t="s">
        <v>2691</v>
      </c>
      <c r="M997" s="8" t="s">
        <v>7</v>
      </c>
    </row>
    <row r="998" ht="15.0" customHeight="1">
      <c r="A998" s="8">
        <v>100103.0</v>
      </c>
      <c r="B998" s="8" t="s">
        <v>2692</v>
      </c>
      <c r="C998" s="8" t="s">
        <v>1615</v>
      </c>
      <c r="D998" s="8" t="s">
        <v>2</v>
      </c>
      <c r="E998" s="2"/>
      <c r="F998" s="2" t="str">
        <f t="shared" si="1"/>
        <v>No</v>
      </c>
      <c r="G998" s="2" t="str">
        <f t="shared" si="2"/>
        <v>No</v>
      </c>
      <c r="H998" s="8" t="s">
        <v>95</v>
      </c>
      <c r="I998" s="8" t="s">
        <v>96</v>
      </c>
      <c r="J998" s="8" t="s">
        <v>97</v>
      </c>
      <c r="K998" s="8" t="s">
        <v>427</v>
      </c>
      <c r="L998" s="8" t="s">
        <v>2693</v>
      </c>
      <c r="M998" s="8" t="s">
        <v>15</v>
      </c>
    </row>
    <row r="999" ht="15.0" customHeight="1">
      <c r="A999" s="8">
        <v>102947.0</v>
      </c>
      <c r="B999" s="8" t="s">
        <v>2694</v>
      </c>
      <c r="C999" s="8" t="s">
        <v>2695</v>
      </c>
      <c r="D999" s="8" t="s">
        <v>2</v>
      </c>
      <c r="E999" s="2"/>
      <c r="F999" s="2" t="str">
        <f t="shared" si="1"/>
        <v>No</v>
      </c>
      <c r="G999" s="2" t="str">
        <f t="shared" si="2"/>
        <v>No</v>
      </c>
      <c r="H999" s="8" t="s">
        <v>95</v>
      </c>
      <c r="I999" s="8" t="s">
        <v>96</v>
      </c>
      <c r="J999" s="8" t="s">
        <v>97</v>
      </c>
      <c r="K999" s="8" t="s">
        <v>427</v>
      </c>
      <c r="L999" s="8" t="s">
        <v>2696</v>
      </c>
      <c r="M999" s="8" t="s">
        <v>25</v>
      </c>
    </row>
    <row r="1000" ht="15.0" customHeight="1">
      <c r="A1000" s="8">
        <v>102130.0</v>
      </c>
      <c r="B1000" s="8" t="s">
        <v>2697</v>
      </c>
      <c r="C1000" s="8" t="s">
        <v>162</v>
      </c>
      <c r="D1000" s="8" t="s">
        <v>2</v>
      </c>
      <c r="E1000" s="2"/>
      <c r="F1000" s="2" t="str">
        <f t="shared" si="1"/>
        <v>No</v>
      </c>
      <c r="G1000" s="2" t="str">
        <f t="shared" si="2"/>
        <v>No</v>
      </c>
      <c r="H1000" s="8" t="s">
        <v>95</v>
      </c>
      <c r="I1000" s="8" t="s">
        <v>96</v>
      </c>
      <c r="J1000" s="8" t="s">
        <v>97</v>
      </c>
      <c r="K1000" s="8" t="s">
        <v>427</v>
      </c>
      <c r="L1000" s="8" t="s">
        <v>2698</v>
      </c>
      <c r="M1000" s="8" t="s">
        <v>15</v>
      </c>
    </row>
    <row r="1001" ht="15.0" customHeight="1">
      <c r="A1001" s="8">
        <v>100208.0</v>
      </c>
      <c r="B1001" s="8" t="s">
        <v>2699</v>
      </c>
      <c r="C1001" s="8" t="s">
        <v>2700</v>
      </c>
      <c r="D1001" s="8" t="s">
        <v>2</v>
      </c>
      <c r="E1001" s="2"/>
      <c r="F1001" s="2" t="str">
        <f t="shared" si="1"/>
        <v>No</v>
      </c>
      <c r="G1001" s="2" t="str">
        <f t="shared" si="2"/>
        <v>No</v>
      </c>
      <c r="H1001" s="8" t="s">
        <v>95</v>
      </c>
      <c r="I1001" s="8" t="s">
        <v>96</v>
      </c>
      <c r="J1001" s="8" t="s">
        <v>97</v>
      </c>
      <c r="K1001" s="8" t="s">
        <v>427</v>
      </c>
      <c r="L1001" s="8" t="s">
        <v>2701</v>
      </c>
      <c r="M1001" s="8" t="s">
        <v>7</v>
      </c>
    </row>
    <row r="1002" ht="15.0" customHeight="1">
      <c r="A1002" s="8">
        <v>100220.0</v>
      </c>
      <c r="B1002" s="8" t="s">
        <v>1084</v>
      </c>
      <c r="C1002" s="8" t="s">
        <v>126</v>
      </c>
      <c r="D1002" s="8" t="s">
        <v>2</v>
      </c>
      <c r="E1002" s="2"/>
      <c r="F1002" s="2" t="str">
        <f t="shared" si="1"/>
        <v>Yes</v>
      </c>
      <c r="G1002" s="2" t="str">
        <f t="shared" si="2"/>
        <v>Yes</v>
      </c>
      <c r="H1002" s="8" t="s">
        <v>107</v>
      </c>
      <c r="I1002" s="8" t="s">
        <v>96</v>
      </c>
      <c r="J1002" s="8" t="s">
        <v>97</v>
      </c>
      <c r="K1002" s="8" t="s">
        <v>427</v>
      </c>
      <c r="L1002" s="8" t="s">
        <v>2702</v>
      </c>
      <c r="M1002" s="8" t="s">
        <v>15</v>
      </c>
    </row>
    <row r="1003" ht="15.0" customHeight="1">
      <c r="A1003" s="8">
        <v>100262.0</v>
      </c>
      <c r="B1003" s="8" t="s">
        <v>2703</v>
      </c>
      <c r="C1003" s="8" t="s">
        <v>1609</v>
      </c>
      <c r="D1003" s="8" t="s">
        <v>2</v>
      </c>
      <c r="E1003" s="2"/>
      <c r="F1003" s="2" t="str">
        <f t="shared" si="1"/>
        <v>Yes</v>
      </c>
      <c r="G1003" s="2" t="str">
        <f t="shared" si="2"/>
        <v>Yes</v>
      </c>
      <c r="H1003" s="8" t="s">
        <v>107</v>
      </c>
      <c r="I1003" s="8" t="s">
        <v>96</v>
      </c>
      <c r="J1003" s="8" t="s">
        <v>97</v>
      </c>
      <c r="K1003" s="8" t="s">
        <v>427</v>
      </c>
      <c r="L1003" s="8" t="s">
        <v>2704</v>
      </c>
      <c r="M1003" s="8" t="s">
        <v>15</v>
      </c>
    </row>
    <row r="1004" ht="15.0" customHeight="1">
      <c r="A1004" s="8">
        <v>102132.0</v>
      </c>
      <c r="B1004" s="8" t="s">
        <v>2705</v>
      </c>
      <c r="C1004" s="8" t="s">
        <v>1200</v>
      </c>
      <c r="D1004" s="8" t="s">
        <v>2</v>
      </c>
      <c r="E1004" s="2"/>
      <c r="F1004" s="2" t="str">
        <f t="shared" si="1"/>
        <v>No</v>
      </c>
      <c r="G1004" s="2" t="str">
        <f t="shared" si="2"/>
        <v>No</v>
      </c>
      <c r="H1004" s="8" t="s">
        <v>95</v>
      </c>
      <c r="I1004" s="8" t="s">
        <v>96</v>
      </c>
      <c r="J1004" s="8" t="s">
        <v>97</v>
      </c>
      <c r="K1004" s="8" t="s">
        <v>427</v>
      </c>
      <c r="L1004" s="8" t="s">
        <v>2706</v>
      </c>
      <c r="M1004" s="8" t="s">
        <v>15</v>
      </c>
    </row>
    <row r="1005" ht="15.0" customHeight="1">
      <c r="A1005" s="8">
        <v>100490.0</v>
      </c>
      <c r="B1005" s="8" t="s">
        <v>2707</v>
      </c>
      <c r="C1005" s="8" t="s">
        <v>2708</v>
      </c>
      <c r="D1005" s="8" t="s">
        <v>1372</v>
      </c>
      <c r="E1005" s="2"/>
      <c r="F1005" s="2" t="str">
        <f t="shared" si="1"/>
        <v>Yes</v>
      </c>
      <c r="G1005" s="2" t="str">
        <f t="shared" si="2"/>
        <v>Yes</v>
      </c>
      <c r="H1005" s="8" t="s">
        <v>107</v>
      </c>
      <c r="I1005" s="8" t="s">
        <v>96</v>
      </c>
      <c r="J1005" s="8" t="s">
        <v>97</v>
      </c>
      <c r="K1005" s="8" t="s">
        <v>427</v>
      </c>
      <c r="L1005" s="8" t="s">
        <v>2709</v>
      </c>
      <c r="M1005" s="8" t="s">
        <v>15</v>
      </c>
    </row>
    <row r="1006" ht="15.0" customHeight="1">
      <c r="A1006" s="8">
        <v>102951.0</v>
      </c>
      <c r="B1006" s="8" t="s">
        <v>2710</v>
      </c>
      <c r="C1006" s="8" t="s">
        <v>1190</v>
      </c>
      <c r="D1006" s="8" t="s">
        <v>343</v>
      </c>
      <c r="E1006" s="2"/>
      <c r="F1006" s="2" t="str">
        <f t="shared" si="1"/>
        <v>Yes</v>
      </c>
      <c r="G1006" s="2" t="str">
        <f t="shared" si="2"/>
        <v>Yes</v>
      </c>
      <c r="H1006" s="8" t="s">
        <v>107</v>
      </c>
      <c r="I1006" s="8" t="s">
        <v>96</v>
      </c>
      <c r="J1006" s="8" t="s">
        <v>97</v>
      </c>
      <c r="K1006" s="8" t="s">
        <v>427</v>
      </c>
      <c r="L1006" s="8" t="s">
        <v>2711</v>
      </c>
      <c r="M1006" s="8" t="s">
        <v>15</v>
      </c>
    </row>
    <row r="1007" ht="15.0" customHeight="1">
      <c r="A1007" s="8">
        <v>102949.0</v>
      </c>
      <c r="B1007" s="8" t="s">
        <v>2712</v>
      </c>
      <c r="C1007" s="8" t="s">
        <v>901</v>
      </c>
      <c r="D1007" s="8" t="s">
        <v>2</v>
      </c>
      <c r="E1007" s="2"/>
      <c r="F1007" s="2" t="str">
        <f t="shared" si="1"/>
        <v>No</v>
      </c>
      <c r="G1007" s="2" t="str">
        <f t="shared" si="2"/>
        <v>No</v>
      </c>
      <c r="H1007" s="8" t="s">
        <v>95</v>
      </c>
      <c r="I1007" s="8" t="s">
        <v>96</v>
      </c>
      <c r="J1007" s="8" t="s">
        <v>97</v>
      </c>
      <c r="K1007" s="8" t="s">
        <v>427</v>
      </c>
      <c r="L1007" s="8" t="s">
        <v>2713</v>
      </c>
      <c r="M1007" s="8" t="s">
        <v>25</v>
      </c>
    </row>
    <row r="1008" ht="15.0" customHeight="1">
      <c r="A1008" s="8">
        <v>100755.0</v>
      </c>
      <c r="B1008" s="8" t="s">
        <v>2714</v>
      </c>
      <c r="C1008" s="8" t="s">
        <v>2142</v>
      </c>
      <c r="D1008" s="8" t="s">
        <v>2</v>
      </c>
      <c r="E1008" s="2"/>
      <c r="F1008" s="2" t="str">
        <f t="shared" si="1"/>
        <v>No</v>
      </c>
      <c r="G1008" s="2" t="str">
        <f t="shared" si="2"/>
        <v>No</v>
      </c>
      <c r="H1008" s="8" t="s">
        <v>95</v>
      </c>
      <c r="I1008" s="8" t="s">
        <v>96</v>
      </c>
      <c r="J1008" s="8" t="s">
        <v>97</v>
      </c>
      <c r="K1008" s="8" t="s">
        <v>427</v>
      </c>
      <c r="L1008" s="8" t="s">
        <v>2715</v>
      </c>
      <c r="M1008" s="8" t="s">
        <v>15</v>
      </c>
    </row>
    <row r="1009" ht="15.0" customHeight="1">
      <c r="A1009" s="8">
        <v>100757.0</v>
      </c>
      <c r="B1009" s="8" t="s">
        <v>2716</v>
      </c>
      <c r="C1009" s="8" t="s">
        <v>662</v>
      </c>
      <c r="D1009" s="8" t="s">
        <v>93</v>
      </c>
      <c r="E1009" s="2"/>
      <c r="F1009" s="2" t="str">
        <f t="shared" si="1"/>
        <v>Yes</v>
      </c>
      <c r="G1009" s="2" t="str">
        <f t="shared" si="2"/>
        <v>Yes</v>
      </c>
      <c r="H1009" s="8" t="s">
        <v>107</v>
      </c>
      <c r="I1009" s="8" t="s">
        <v>96</v>
      </c>
      <c r="J1009" s="8" t="s">
        <v>97</v>
      </c>
      <c r="K1009" s="8" t="s">
        <v>427</v>
      </c>
      <c r="L1009" s="8" t="s">
        <v>2717</v>
      </c>
      <c r="M1009" s="8" t="s">
        <v>7</v>
      </c>
    </row>
    <row r="1010" ht="15.0" customHeight="1">
      <c r="A1010" s="8">
        <v>100833.0</v>
      </c>
      <c r="B1010" s="8" t="s">
        <v>2718</v>
      </c>
      <c r="C1010" s="8" t="s">
        <v>1127</v>
      </c>
      <c r="D1010" s="8" t="s">
        <v>2</v>
      </c>
      <c r="E1010" s="2"/>
      <c r="F1010" s="2" t="str">
        <f t="shared" si="1"/>
        <v>No</v>
      </c>
      <c r="G1010" s="2" t="str">
        <f t="shared" si="2"/>
        <v>No</v>
      </c>
      <c r="H1010" s="8" t="s">
        <v>95</v>
      </c>
      <c r="I1010" s="8" t="s">
        <v>96</v>
      </c>
      <c r="J1010" s="8" t="s">
        <v>97</v>
      </c>
      <c r="K1010" s="8" t="s">
        <v>427</v>
      </c>
      <c r="L1010" s="8" t="s">
        <v>2719</v>
      </c>
      <c r="M1010" s="8" t="s">
        <v>15</v>
      </c>
    </row>
    <row r="1011" ht="15.0" customHeight="1">
      <c r="A1011" s="8">
        <v>102142.0</v>
      </c>
      <c r="B1011" s="8" t="s">
        <v>182</v>
      </c>
      <c r="C1011" s="8" t="s">
        <v>117</v>
      </c>
      <c r="D1011" s="8" t="s">
        <v>2</v>
      </c>
      <c r="E1011" s="2"/>
      <c r="F1011" s="2" t="str">
        <f t="shared" si="1"/>
        <v>Yes</v>
      </c>
      <c r="G1011" s="2" t="str">
        <f t="shared" si="2"/>
        <v>Yes</v>
      </c>
      <c r="H1011" s="8" t="s">
        <v>107</v>
      </c>
      <c r="I1011" s="8" t="s">
        <v>96</v>
      </c>
      <c r="J1011" s="8" t="s">
        <v>97</v>
      </c>
      <c r="K1011" s="8" t="s">
        <v>427</v>
      </c>
      <c r="L1011" s="8" t="s">
        <v>2720</v>
      </c>
      <c r="M1011" s="8" t="s">
        <v>7</v>
      </c>
    </row>
    <row r="1012" ht="15.0" customHeight="1">
      <c r="A1012" s="8">
        <v>101060.0</v>
      </c>
      <c r="B1012" s="8" t="s">
        <v>2721</v>
      </c>
      <c r="C1012" s="8" t="s">
        <v>866</v>
      </c>
      <c r="D1012" s="8" t="s">
        <v>152</v>
      </c>
      <c r="E1012" s="2"/>
      <c r="F1012" s="2" t="str">
        <f t="shared" si="1"/>
        <v>Yes</v>
      </c>
      <c r="G1012" s="2" t="str">
        <f t="shared" si="2"/>
        <v>Unknown</v>
      </c>
      <c r="H1012" s="8" t="s">
        <v>127</v>
      </c>
      <c r="I1012" s="8" t="s">
        <v>128</v>
      </c>
      <c r="J1012" s="8" t="s">
        <v>97</v>
      </c>
      <c r="K1012" s="8" t="s">
        <v>427</v>
      </c>
      <c r="L1012" s="8" t="s">
        <v>2722</v>
      </c>
      <c r="M1012" s="8" t="s">
        <v>15</v>
      </c>
    </row>
    <row r="1013" ht="15.0" customHeight="1">
      <c r="A1013" s="8">
        <v>102950.0</v>
      </c>
      <c r="B1013" s="8" t="s">
        <v>1030</v>
      </c>
      <c r="C1013" s="8" t="s">
        <v>1303</v>
      </c>
      <c r="D1013" s="8" t="s">
        <v>2</v>
      </c>
      <c r="E1013" s="2"/>
      <c r="F1013" s="2" t="str">
        <f t="shared" si="1"/>
        <v>No</v>
      </c>
      <c r="G1013" s="2" t="str">
        <f t="shared" si="2"/>
        <v>No</v>
      </c>
      <c r="H1013" s="8" t="s">
        <v>95</v>
      </c>
      <c r="I1013" s="8" t="s">
        <v>96</v>
      </c>
      <c r="J1013" s="8" t="s">
        <v>97</v>
      </c>
      <c r="K1013" s="8" t="s">
        <v>427</v>
      </c>
      <c r="L1013" s="8" t="s">
        <v>2723</v>
      </c>
      <c r="M1013" s="8" t="s">
        <v>15</v>
      </c>
    </row>
    <row r="1014" ht="15.0" customHeight="1">
      <c r="A1014" s="8">
        <v>102948.0</v>
      </c>
      <c r="B1014" s="8" t="s">
        <v>2724</v>
      </c>
      <c r="C1014" s="8" t="s">
        <v>942</v>
      </c>
      <c r="D1014" s="8" t="s">
        <v>113</v>
      </c>
      <c r="E1014" s="2"/>
      <c r="F1014" s="2" t="str">
        <f t="shared" si="1"/>
        <v>No</v>
      </c>
      <c r="G1014" s="2" t="str">
        <f t="shared" si="2"/>
        <v>No</v>
      </c>
      <c r="H1014" s="8" t="s">
        <v>95</v>
      </c>
      <c r="I1014" s="8" t="s">
        <v>96</v>
      </c>
      <c r="J1014" s="8" t="s">
        <v>97</v>
      </c>
      <c r="K1014" s="8" t="s">
        <v>427</v>
      </c>
      <c r="L1014" s="8" t="s">
        <v>2725</v>
      </c>
      <c r="M1014" s="8" t="s">
        <v>25</v>
      </c>
    </row>
    <row r="1015" ht="15.0" customHeight="1">
      <c r="A1015" s="8">
        <v>101179.0</v>
      </c>
      <c r="B1015" s="8" t="s">
        <v>2726</v>
      </c>
      <c r="C1015" s="8" t="s">
        <v>142</v>
      </c>
      <c r="D1015" s="8" t="s">
        <v>296</v>
      </c>
      <c r="E1015" s="8" t="s">
        <v>601</v>
      </c>
      <c r="F1015" s="2" t="str">
        <f t="shared" si="1"/>
        <v>Yes</v>
      </c>
      <c r="G1015" s="2" t="str">
        <f t="shared" si="2"/>
        <v>Yes</v>
      </c>
      <c r="H1015" s="8" t="s">
        <v>107</v>
      </c>
      <c r="I1015" s="8" t="s">
        <v>96</v>
      </c>
      <c r="J1015" s="8" t="s">
        <v>97</v>
      </c>
      <c r="K1015" s="8" t="s">
        <v>427</v>
      </c>
      <c r="L1015" s="8" t="s">
        <v>298</v>
      </c>
      <c r="M1015" s="8" t="s">
        <v>25</v>
      </c>
    </row>
    <row r="1016" ht="15.0" customHeight="1">
      <c r="A1016" s="8">
        <v>101302.0</v>
      </c>
      <c r="B1016" s="8" t="s">
        <v>2727</v>
      </c>
      <c r="C1016" s="8" t="s">
        <v>700</v>
      </c>
      <c r="D1016" s="8" t="s">
        <v>2</v>
      </c>
      <c r="E1016" s="2"/>
      <c r="F1016" s="2" t="str">
        <f t="shared" si="1"/>
        <v>No</v>
      </c>
      <c r="G1016" s="2" t="str">
        <f t="shared" si="2"/>
        <v>No</v>
      </c>
      <c r="H1016" s="8" t="s">
        <v>95</v>
      </c>
      <c r="I1016" s="8" t="s">
        <v>96</v>
      </c>
      <c r="J1016" s="8" t="s">
        <v>97</v>
      </c>
      <c r="K1016" s="8" t="s">
        <v>427</v>
      </c>
      <c r="L1016" s="8" t="s">
        <v>2728</v>
      </c>
      <c r="M1016" s="8" t="s">
        <v>15</v>
      </c>
    </row>
    <row r="1017" ht="15.0" customHeight="1">
      <c r="A1017" s="8">
        <v>101434.0</v>
      </c>
      <c r="B1017" s="8" t="s">
        <v>2729</v>
      </c>
      <c r="C1017" s="8" t="s">
        <v>1584</v>
      </c>
      <c r="D1017" s="8" t="s">
        <v>2</v>
      </c>
      <c r="E1017" s="2"/>
      <c r="F1017" s="2" t="str">
        <f t="shared" si="1"/>
        <v>No</v>
      </c>
      <c r="G1017" s="2" t="str">
        <f t="shared" si="2"/>
        <v>No</v>
      </c>
      <c r="H1017" s="8" t="s">
        <v>95</v>
      </c>
      <c r="I1017" s="8" t="s">
        <v>96</v>
      </c>
      <c r="J1017" s="8" t="s">
        <v>97</v>
      </c>
      <c r="K1017" s="8" t="s">
        <v>427</v>
      </c>
      <c r="L1017" s="8" t="s">
        <v>2730</v>
      </c>
      <c r="M1017" s="8" t="s">
        <v>15</v>
      </c>
    </row>
    <row r="1018" ht="15.0" customHeight="1">
      <c r="A1018" s="8">
        <v>102143.0</v>
      </c>
      <c r="B1018" s="8" t="s">
        <v>2731</v>
      </c>
      <c r="C1018" s="8" t="s">
        <v>2732</v>
      </c>
      <c r="D1018" s="8" t="s">
        <v>2</v>
      </c>
      <c r="E1018" s="2"/>
      <c r="F1018" s="2" t="str">
        <f t="shared" si="1"/>
        <v>No</v>
      </c>
      <c r="G1018" s="2" t="str">
        <f t="shared" si="2"/>
        <v>No</v>
      </c>
      <c r="H1018" s="8" t="s">
        <v>95</v>
      </c>
      <c r="I1018" s="8" t="s">
        <v>96</v>
      </c>
      <c r="J1018" s="8" t="s">
        <v>97</v>
      </c>
      <c r="K1018" s="8" t="s">
        <v>427</v>
      </c>
      <c r="L1018" s="8" t="s">
        <v>2733</v>
      </c>
      <c r="M1018" s="8" t="s">
        <v>15</v>
      </c>
    </row>
    <row r="1019" ht="15.0" customHeight="1">
      <c r="A1019" s="8">
        <v>102953.0</v>
      </c>
      <c r="B1019" s="8" t="s">
        <v>2734</v>
      </c>
      <c r="C1019" s="8" t="s">
        <v>1138</v>
      </c>
      <c r="D1019" s="8" t="s">
        <v>113</v>
      </c>
      <c r="E1019" s="2"/>
      <c r="F1019" s="2" t="str">
        <f t="shared" si="1"/>
        <v>No</v>
      </c>
      <c r="G1019" s="2" t="str">
        <f t="shared" si="2"/>
        <v>No</v>
      </c>
      <c r="H1019" s="8" t="s">
        <v>95</v>
      </c>
      <c r="I1019" s="8" t="s">
        <v>96</v>
      </c>
      <c r="J1019" s="8" t="s">
        <v>97</v>
      </c>
      <c r="K1019" s="8" t="s">
        <v>427</v>
      </c>
      <c r="L1019" s="8" t="s">
        <v>2735</v>
      </c>
      <c r="M1019" s="8" t="s">
        <v>15</v>
      </c>
    </row>
    <row r="1020" ht="15.0" customHeight="1">
      <c r="A1020" s="8">
        <v>101477.0</v>
      </c>
      <c r="B1020" s="8" t="s">
        <v>596</v>
      </c>
      <c r="C1020" s="8" t="s">
        <v>120</v>
      </c>
      <c r="D1020" s="8" t="s">
        <v>5</v>
      </c>
      <c r="E1020" s="2"/>
      <c r="F1020" s="2" t="str">
        <f t="shared" si="1"/>
        <v>No</v>
      </c>
      <c r="G1020" s="2" t="str">
        <f t="shared" si="2"/>
        <v>No</v>
      </c>
      <c r="H1020" s="8" t="s">
        <v>95</v>
      </c>
      <c r="I1020" s="8" t="s">
        <v>96</v>
      </c>
      <c r="J1020" s="8" t="s">
        <v>97</v>
      </c>
      <c r="K1020" s="8" t="s">
        <v>427</v>
      </c>
      <c r="L1020" s="8" t="s">
        <v>2736</v>
      </c>
      <c r="M1020" s="8" t="s">
        <v>15</v>
      </c>
    </row>
    <row r="1021" ht="15.0" customHeight="1">
      <c r="A1021" s="8">
        <v>102282.0</v>
      </c>
      <c r="B1021" s="8" t="s">
        <v>2737</v>
      </c>
      <c r="C1021" s="8" t="s">
        <v>1856</v>
      </c>
      <c r="D1021" s="8" t="s">
        <v>303</v>
      </c>
      <c r="E1021" s="2"/>
      <c r="F1021" s="2" t="str">
        <f t="shared" si="1"/>
        <v>Yes</v>
      </c>
      <c r="G1021" s="2" t="str">
        <f t="shared" si="2"/>
        <v>Yes</v>
      </c>
      <c r="H1021" s="8" t="s">
        <v>107</v>
      </c>
      <c r="I1021" s="8" t="s">
        <v>96</v>
      </c>
      <c r="J1021" s="8" t="s">
        <v>97</v>
      </c>
      <c r="K1021" s="8" t="s">
        <v>427</v>
      </c>
      <c r="L1021" s="8" t="s">
        <v>2738</v>
      </c>
      <c r="M1021" s="8" t="s">
        <v>7</v>
      </c>
    </row>
    <row r="1022" ht="15.0" customHeight="1">
      <c r="A1022" s="8">
        <v>101650.0</v>
      </c>
      <c r="B1022" s="8" t="s">
        <v>2739</v>
      </c>
      <c r="C1022" s="8" t="s">
        <v>190</v>
      </c>
      <c r="D1022" s="8" t="s">
        <v>2</v>
      </c>
      <c r="E1022" s="2"/>
      <c r="F1022" s="2" t="str">
        <f t="shared" si="1"/>
        <v>No</v>
      </c>
      <c r="G1022" s="2" t="str">
        <f t="shared" si="2"/>
        <v>No</v>
      </c>
      <c r="H1022" s="8" t="s">
        <v>95</v>
      </c>
      <c r="I1022" s="8" t="s">
        <v>96</v>
      </c>
      <c r="J1022" s="8" t="s">
        <v>97</v>
      </c>
      <c r="K1022" s="8" t="s">
        <v>427</v>
      </c>
      <c r="L1022" s="8" t="s">
        <v>2740</v>
      </c>
      <c r="M1022" s="8" t="s">
        <v>7</v>
      </c>
    </row>
    <row r="1023" ht="15.0" customHeight="1">
      <c r="A1023" s="8">
        <v>100390.0</v>
      </c>
      <c r="B1023" s="8" t="s">
        <v>2175</v>
      </c>
      <c r="C1023" s="8" t="s">
        <v>292</v>
      </c>
      <c r="D1023" s="8" t="s">
        <v>72</v>
      </c>
      <c r="E1023" s="2"/>
      <c r="F1023" s="2" t="str">
        <f t="shared" si="1"/>
        <v>No</v>
      </c>
      <c r="G1023" s="2" t="str">
        <f t="shared" si="2"/>
        <v>No</v>
      </c>
      <c r="H1023" s="8" t="s">
        <v>95</v>
      </c>
      <c r="I1023" s="8" t="s">
        <v>96</v>
      </c>
      <c r="J1023" s="8" t="s">
        <v>97</v>
      </c>
      <c r="K1023" s="8" t="s">
        <v>427</v>
      </c>
      <c r="L1023" s="8" t="s">
        <v>2741</v>
      </c>
      <c r="M1023" s="8" t="s">
        <v>25</v>
      </c>
    </row>
    <row r="1024" ht="15.0" customHeight="1">
      <c r="A1024" s="8">
        <v>101690.0</v>
      </c>
      <c r="B1024" s="8" t="s">
        <v>655</v>
      </c>
      <c r="C1024" s="8" t="s">
        <v>526</v>
      </c>
      <c r="D1024" s="8" t="s">
        <v>49</v>
      </c>
      <c r="E1024" s="2"/>
      <c r="F1024" s="2" t="str">
        <f t="shared" si="1"/>
        <v>No</v>
      </c>
      <c r="G1024" s="2" t="str">
        <f t="shared" si="2"/>
        <v>No</v>
      </c>
      <c r="H1024" s="8" t="s">
        <v>95</v>
      </c>
      <c r="I1024" s="8" t="s">
        <v>96</v>
      </c>
      <c r="J1024" s="8" t="s">
        <v>97</v>
      </c>
      <c r="K1024" s="8" t="s">
        <v>427</v>
      </c>
      <c r="L1024" s="8" t="s">
        <v>2742</v>
      </c>
      <c r="M1024" s="8" t="s">
        <v>25</v>
      </c>
    </row>
    <row r="1025" ht="15.0" customHeight="1">
      <c r="A1025" s="8">
        <v>102945.0</v>
      </c>
      <c r="B1025" s="8" t="s">
        <v>2743</v>
      </c>
      <c r="C1025" s="8" t="s">
        <v>1605</v>
      </c>
      <c r="D1025" s="8" t="s">
        <v>2</v>
      </c>
      <c r="E1025" s="2"/>
      <c r="F1025" s="2" t="str">
        <f t="shared" si="1"/>
        <v>No</v>
      </c>
      <c r="G1025" s="2" t="str">
        <f t="shared" si="2"/>
        <v>No</v>
      </c>
      <c r="H1025" s="8" t="s">
        <v>95</v>
      </c>
      <c r="I1025" s="8" t="s">
        <v>96</v>
      </c>
      <c r="J1025" s="8" t="s">
        <v>97</v>
      </c>
      <c r="K1025" s="8" t="s">
        <v>427</v>
      </c>
      <c r="L1025" s="8" t="s">
        <v>2744</v>
      </c>
      <c r="M1025" s="8" t="s">
        <v>25</v>
      </c>
    </row>
    <row r="1026" ht="15.0" customHeight="1">
      <c r="A1026" s="8">
        <v>101834.0</v>
      </c>
      <c r="B1026" s="8" t="s">
        <v>247</v>
      </c>
      <c r="C1026" s="8" t="s">
        <v>2745</v>
      </c>
      <c r="D1026" s="8" t="s">
        <v>2</v>
      </c>
      <c r="E1026" s="2"/>
      <c r="F1026" s="2" t="str">
        <f t="shared" si="1"/>
        <v>No</v>
      </c>
      <c r="G1026" s="2" t="str">
        <f t="shared" si="2"/>
        <v>No</v>
      </c>
      <c r="H1026" s="8" t="s">
        <v>95</v>
      </c>
      <c r="I1026" s="8" t="s">
        <v>96</v>
      </c>
      <c r="J1026" s="8" t="s">
        <v>97</v>
      </c>
      <c r="K1026" s="8" t="s">
        <v>427</v>
      </c>
      <c r="L1026" s="8" t="s">
        <v>2746</v>
      </c>
      <c r="M1026" s="8" t="s">
        <v>15</v>
      </c>
    </row>
    <row r="1027" ht="15.0" customHeight="1">
      <c r="A1027" s="8">
        <v>102134.0</v>
      </c>
      <c r="B1027" s="8" t="s">
        <v>2747</v>
      </c>
      <c r="C1027" s="8" t="s">
        <v>1966</v>
      </c>
      <c r="D1027" s="8" t="s">
        <v>343</v>
      </c>
      <c r="E1027" s="2"/>
      <c r="F1027" s="2" t="str">
        <f t="shared" si="1"/>
        <v>Yes</v>
      </c>
      <c r="G1027" s="2" t="str">
        <f t="shared" si="2"/>
        <v>Yes</v>
      </c>
      <c r="H1027" s="8" t="s">
        <v>107</v>
      </c>
      <c r="I1027" s="8" t="s">
        <v>96</v>
      </c>
      <c r="J1027" s="8" t="s">
        <v>97</v>
      </c>
      <c r="K1027" s="8" t="s">
        <v>427</v>
      </c>
      <c r="L1027" s="8" t="s">
        <v>2748</v>
      </c>
      <c r="M1027" s="8" t="s">
        <v>7</v>
      </c>
    </row>
    <row r="1028" ht="15.0" customHeight="1">
      <c r="A1028" s="8">
        <v>101849.0</v>
      </c>
      <c r="B1028" s="8" t="s">
        <v>465</v>
      </c>
      <c r="C1028" s="8" t="s">
        <v>2749</v>
      </c>
      <c r="D1028" s="8" t="s">
        <v>2</v>
      </c>
      <c r="E1028" s="2"/>
      <c r="F1028" s="2" t="str">
        <f t="shared" si="1"/>
        <v>Yes</v>
      </c>
      <c r="G1028" s="2" t="str">
        <f t="shared" si="2"/>
        <v>Yes</v>
      </c>
      <c r="H1028" s="8" t="s">
        <v>107</v>
      </c>
      <c r="I1028" s="8" t="s">
        <v>96</v>
      </c>
      <c r="J1028" s="8" t="s">
        <v>97</v>
      </c>
      <c r="K1028" s="8" t="s">
        <v>427</v>
      </c>
      <c r="L1028" s="8" t="s">
        <v>2750</v>
      </c>
      <c r="M1028" s="8" t="s">
        <v>25</v>
      </c>
    </row>
    <row r="1029" ht="15.0" customHeight="1">
      <c r="A1029" s="8">
        <v>101479.0</v>
      </c>
      <c r="B1029" s="8" t="s">
        <v>2751</v>
      </c>
      <c r="C1029" s="8" t="s">
        <v>2752</v>
      </c>
      <c r="D1029" s="8" t="s">
        <v>43</v>
      </c>
      <c r="E1029" s="2"/>
      <c r="F1029" s="2" t="str">
        <f t="shared" si="1"/>
        <v>No</v>
      </c>
      <c r="G1029" s="2" t="str">
        <f t="shared" si="2"/>
        <v>No</v>
      </c>
      <c r="H1029" s="8" t="s">
        <v>95</v>
      </c>
      <c r="I1029" s="8" t="s">
        <v>96</v>
      </c>
      <c r="J1029" s="8" t="s">
        <v>97</v>
      </c>
      <c r="K1029" s="8" t="s">
        <v>427</v>
      </c>
      <c r="L1029" s="8" t="s">
        <v>2753</v>
      </c>
      <c r="M1029" s="8" t="s">
        <v>15</v>
      </c>
    </row>
    <row r="1030" ht="15.0" customHeight="1">
      <c r="A1030" s="8">
        <v>102121.0</v>
      </c>
      <c r="B1030" s="8" t="s">
        <v>2754</v>
      </c>
      <c r="C1030" s="8" t="s">
        <v>638</v>
      </c>
      <c r="D1030" s="8" t="s">
        <v>43</v>
      </c>
      <c r="E1030" s="2"/>
      <c r="F1030" s="2" t="str">
        <f t="shared" si="1"/>
        <v>No</v>
      </c>
      <c r="G1030" s="2" t="str">
        <f t="shared" si="2"/>
        <v>No</v>
      </c>
      <c r="H1030" s="8" t="s">
        <v>95</v>
      </c>
      <c r="I1030" s="8" t="s">
        <v>96</v>
      </c>
      <c r="J1030" s="8" t="s">
        <v>97</v>
      </c>
      <c r="K1030" s="8" t="s">
        <v>427</v>
      </c>
      <c r="L1030" s="8" t="s">
        <v>2755</v>
      </c>
      <c r="M1030" s="8" t="s">
        <v>7</v>
      </c>
    </row>
    <row r="1031" ht="15.0" hidden="1" customHeight="1">
      <c r="A1031" s="8">
        <v>100046.0</v>
      </c>
      <c r="B1031" s="8" t="s">
        <v>2756</v>
      </c>
      <c r="C1031" s="8" t="s">
        <v>2757</v>
      </c>
      <c r="D1031" s="8" t="s">
        <v>1136</v>
      </c>
      <c r="E1031" s="2"/>
      <c r="F1031" s="2" t="str">
        <f t="shared" si="1"/>
        <v>Yes</v>
      </c>
      <c r="G1031" s="2" t="str">
        <f t="shared" si="2"/>
        <v>Yes</v>
      </c>
      <c r="H1031" s="8" t="s">
        <v>107</v>
      </c>
      <c r="I1031" s="8" t="s">
        <v>96</v>
      </c>
      <c r="J1031" s="8" t="s">
        <v>97</v>
      </c>
      <c r="K1031" s="8" t="s">
        <v>2758</v>
      </c>
      <c r="L1031" s="8" t="s">
        <v>2759</v>
      </c>
      <c r="M1031" s="8" t="s">
        <v>7</v>
      </c>
    </row>
    <row r="1032" ht="15.0" hidden="1" customHeight="1">
      <c r="A1032" s="8">
        <v>100266.0</v>
      </c>
      <c r="B1032" s="8" t="s">
        <v>2760</v>
      </c>
      <c r="C1032" s="8" t="s">
        <v>1306</v>
      </c>
      <c r="D1032" s="8" t="s">
        <v>49</v>
      </c>
      <c r="E1032" s="2"/>
      <c r="F1032" s="2" t="str">
        <f t="shared" si="1"/>
        <v>No</v>
      </c>
      <c r="G1032" s="2" t="str">
        <f t="shared" si="2"/>
        <v>No</v>
      </c>
      <c r="H1032" s="8" t="s">
        <v>95</v>
      </c>
      <c r="I1032" s="8" t="s">
        <v>96</v>
      </c>
      <c r="J1032" s="8" t="s">
        <v>97</v>
      </c>
      <c r="K1032" s="8" t="s">
        <v>2758</v>
      </c>
      <c r="L1032" s="8" t="s">
        <v>2761</v>
      </c>
      <c r="M1032" s="8" t="s">
        <v>15</v>
      </c>
    </row>
    <row r="1033" ht="15.0" hidden="1" customHeight="1">
      <c r="A1033" s="8">
        <v>100292.0</v>
      </c>
      <c r="B1033" s="8" t="s">
        <v>2762</v>
      </c>
      <c r="C1033" s="8" t="s">
        <v>2763</v>
      </c>
      <c r="D1033" s="8" t="s">
        <v>2</v>
      </c>
      <c r="E1033" s="2"/>
      <c r="F1033" s="2" t="str">
        <f t="shared" si="1"/>
        <v>No</v>
      </c>
      <c r="G1033" s="2" t="str">
        <f t="shared" si="2"/>
        <v>No</v>
      </c>
      <c r="H1033" s="8" t="s">
        <v>95</v>
      </c>
      <c r="I1033" s="8" t="s">
        <v>96</v>
      </c>
      <c r="J1033" s="8" t="s">
        <v>97</v>
      </c>
      <c r="K1033" s="8" t="s">
        <v>2758</v>
      </c>
      <c r="L1033" s="8" t="s">
        <v>2764</v>
      </c>
      <c r="M1033" s="8" t="s">
        <v>15</v>
      </c>
    </row>
    <row r="1034" ht="15.0" hidden="1" customHeight="1">
      <c r="A1034" s="8">
        <v>100315.0</v>
      </c>
      <c r="B1034" s="8" t="s">
        <v>2765</v>
      </c>
      <c r="C1034" s="8" t="s">
        <v>1584</v>
      </c>
      <c r="D1034" s="8" t="s">
        <v>2</v>
      </c>
      <c r="E1034" s="2"/>
      <c r="F1034" s="2" t="str">
        <f t="shared" si="1"/>
        <v>No</v>
      </c>
      <c r="G1034" s="2" t="str">
        <f t="shared" si="2"/>
        <v>No</v>
      </c>
      <c r="H1034" s="8" t="s">
        <v>95</v>
      </c>
      <c r="I1034" s="8" t="s">
        <v>96</v>
      </c>
      <c r="J1034" s="8" t="s">
        <v>97</v>
      </c>
      <c r="K1034" s="8" t="s">
        <v>2758</v>
      </c>
      <c r="L1034" s="8" t="s">
        <v>2766</v>
      </c>
      <c r="M1034" s="8" t="s">
        <v>15</v>
      </c>
    </row>
    <row r="1035" ht="15.0" hidden="1" customHeight="1">
      <c r="A1035" s="8">
        <v>100396.0</v>
      </c>
      <c r="B1035" s="8" t="s">
        <v>985</v>
      </c>
      <c r="C1035" s="8" t="s">
        <v>2767</v>
      </c>
      <c r="D1035" s="8" t="s">
        <v>303</v>
      </c>
      <c r="E1035" s="2"/>
      <c r="F1035" s="2" t="str">
        <f t="shared" si="1"/>
        <v>No</v>
      </c>
      <c r="G1035" s="2" t="str">
        <f t="shared" si="2"/>
        <v>No</v>
      </c>
      <c r="H1035" s="8" t="s">
        <v>95</v>
      </c>
      <c r="I1035" s="8" t="s">
        <v>96</v>
      </c>
      <c r="J1035" s="8" t="s">
        <v>97</v>
      </c>
      <c r="K1035" s="8" t="s">
        <v>2758</v>
      </c>
      <c r="L1035" s="8" t="s">
        <v>2768</v>
      </c>
      <c r="M1035" s="8" t="s">
        <v>15</v>
      </c>
    </row>
    <row r="1036" ht="15.0" hidden="1" customHeight="1">
      <c r="A1036" s="8">
        <v>100404.0</v>
      </c>
      <c r="B1036" s="8" t="s">
        <v>2769</v>
      </c>
      <c r="C1036" s="8" t="s">
        <v>212</v>
      </c>
      <c r="D1036" s="8" t="s">
        <v>2</v>
      </c>
      <c r="E1036" s="2"/>
      <c r="F1036" s="2" t="str">
        <f t="shared" si="1"/>
        <v>No</v>
      </c>
      <c r="G1036" s="2" t="str">
        <f t="shared" si="2"/>
        <v>No</v>
      </c>
      <c r="H1036" s="8" t="s">
        <v>95</v>
      </c>
      <c r="I1036" s="8" t="s">
        <v>96</v>
      </c>
      <c r="J1036" s="8" t="s">
        <v>97</v>
      </c>
      <c r="K1036" s="8" t="s">
        <v>2758</v>
      </c>
      <c r="L1036" s="8" t="s">
        <v>2770</v>
      </c>
      <c r="M1036" s="8" t="s">
        <v>7</v>
      </c>
    </row>
    <row r="1037" ht="15.0" hidden="1" customHeight="1">
      <c r="A1037" s="8">
        <v>100526.0</v>
      </c>
      <c r="B1037" s="8" t="s">
        <v>2771</v>
      </c>
      <c r="C1037" s="8" t="s">
        <v>425</v>
      </c>
      <c r="D1037" s="8" t="s">
        <v>2</v>
      </c>
      <c r="E1037" s="2"/>
      <c r="F1037" s="2" t="str">
        <f t="shared" si="1"/>
        <v>No</v>
      </c>
      <c r="G1037" s="2" t="str">
        <f t="shared" si="2"/>
        <v>No</v>
      </c>
      <c r="H1037" s="8" t="s">
        <v>95</v>
      </c>
      <c r="I1037" s="8" t="s">
        <v>96</v>
      </c>
      <c r="J1037" s="8" t="s">
        <v>97</v>
      </c>
      <c r="K1037" s="8" t="s">
        <v>2758</v>
      </c>
      <c r="L1037" s="8" t="s">
        <v>2772</v>
      </c>
      <c r="M1037" s="8" t="s">
        <v>25</v>
      </c>
    </row>
    <row r="1038" ht="15.0" hidden="1" customHeight="1">
      <c r="A1038" s="8">
        <v>100632.0</v>
      </c>
      <c r="B1038" s="8" t="s">
        <v>2773</v>
      </c>
      <c r="C1038" s="8" t="s">
        <v>131</v>
      </c>
      <c r="D1038" s="8" t="s">
        <v>541</v>
      </c>
      <c r="E1038" s="2"/>
      <c r="F1038" s="2" t="str">
        <f t="shared" si="1"/>
        <v>No</v>
      </c>
      <c r="G1038" s="2" t="str">
        <f t="shared" si="2"/>
        <v>No</v>
      </c>
      <c r="H1038" s="8" t="s">
        <v>95</v>
      </c>
      <c r="I1038" s="8" t="s">
        <v>96</v>
      </c>
      <c r="J1038" s="8" t="s">
        <v>97</v>
      </c>
      <c r="K1038" s="8" t="s">
        <v>2758</v>
      </c>
      <c r="L1038" s="8" t="s">
        <v>2774</v>
      </c>
      <c r="M1038" s="8" t="s">
        <v>7</v>
      </c>
    </row>
    <row r="1039" ht="15.0" hidden="1" customHeight="1">
      <c r="A1039" s="8">
        <v>100695.0</v>
      </c>
      <c r="B1039" s="8" t="s">
        <v>2775</v>
      </c>
      <c r="C1039" s="8" t="s">
        <v>199</v>
      </c>
      <c r="D1039" s="8" t="s">
        <v>5</v>
      </c>
      <c r="E1039" s="2"/>
      <c r="F1039" s="2" t="str">
        <f t="shared" si="1"/>
        <v>Yes</v>
      </c>
      <c r="G1039" s="2" t="str">
        <f t="shared" si="2"/>
        <v>Yes</v>
      </c>
      <c r="H1039" s="8" t="s">
        <v>231</v>
      </c>
      <c r="I1039" s="8" t="s">
        <v>96</v>
      </c>
      <c r="J1039" s="8" t="s">
        <v>97</v>
      </c>
      <c r="K1039" s="8" t="s">
        <v>2758</v>
      </c>
      <c r="L1039" s="8" t="s">
        <v>2776</v>
      </c>
      <c r="M1039" s="8" t="s">
        <v>7</v>
      </c>
    </row>
    <row r="1040" ht="15.0" hidden="1" customHeight="1">
      <c r="A1040" s="8">
        <v>100701.0</v>
      </c>
      <c r="B1040" s="8" t="s">
        <v>2777</v>
      </c>
      <c r="C1040" s="8" t="s">
        <v>2778</v>
      </c>
      <c r="D1040" s="8" t="s">
        <v>93</v>
      </c>
      <c r="E1040" s="2"/>
      <c r="F1040" s="2" t="str">
        <f t="shared" si="1"/>
        <v>No</v>
      </c>
      <c r="G1040" s="2" t="str">
        <f t="shared" si="2"/>
        <v>No</v>
      </c>
      <c r="H1040" s="8" t="s">
        <v>95</v>
      </c>
      <c r="I1040" s="8" t="s">
        <v>96</v>
      </c>
      <c r="J1040" s="8" t="s">
        <v>97</v>
      </c>
      <c r="K1040" s="8" t="s">
        <v>2758</v>
      </c>
      <c r="L1040" s="8" t="s">
        <v>2779</v>
      </c>
      <c r="M1040" s="8" t="s">
        <v>15</v>
      </c>
    </row>
    <row r="1041" ht="15.0" hidden="1" customHeight="1">
      <c r="A1041" s="8">
        <v>102135.0</v>
      </c>
      <c r="B1041" s="8" t="s">
        <v>2780</v>
      </c>
      <c r="C1041" s="8" t="s">
        <v>497</v>
      </c>
      <c r="D1041" s="8" t="s">
        <v>43</v>
      </c>
      <c r="E1041" s="2"/>
      <c r="F1041" s="2" t="str">
        <f t="shared" si="1"/>
        <v>No</v>
      </c>
      <c r="G1041" s="2" t="str">
        <f t="shared" si="2"/>
        <v>No</v>
      </c>
      <c r="H1041" s="8" t="s">
        <v>95</v>
      </c>
      <c r="I1041" s="8" t="s">
        <v>96</v>
      </c>
      <c r="J1041" s="8" t="s">
        <v>97</v>
      </c>
      <c r="K1041" s="8" t="s">
        <v>2758</v>
      </c>
      <c r="L1041" s="8" t="s">
        <v>2781</v>
      </c>
      <c r="M1041" s="8" t="s">
        <v>15</v>
      </c>
    </row>
    <row r="1042" ht="15.0" hidden="1" customHeight="1">
      <c r="A1042" s="8">
        <v>100830.0</v>
      </c>
      <c r="B1042" s="8" t="s">
        <v>2782</v>
      </c>
      <c r="C1042" s="8" t="s">
        <v>2783</v>
      </c>
      <c r="D1042" s="8" t="s">
        <v>2</v>
      </c>
      <c r="E1042" s="2"/>
      <c r="F1042" s="2" t="str">
        <f t="shared" si="1"/>
        <v>No</v>
      </c>
      <c r="G1042" s="2" t="str">
        <f t="shared" si="2"/>
        <v>No</v>
      </c>
      <c r="H1042" s="8" t="s">
        <v>95</v>
      </c>
      <c r="I1042" s="8" t="s">
        <v>96</v>
      </c>
      <c r="J1042" s="8" t="s">
        <v>97</v>
      </c>
      <c r="K1042" s="8" t="s">
        <v>2758</v>
      </c>
      <c r="L1042" s="8" t="s">
        <v>2784</v>
      </c>
      <c r="M1042" s="8" t="s">
        <v>15</v>
      </c>
    </row>
    <row r="1043" ht="15.0" hidden="1" customHeight="1">
      <c r="A1043" s="8">
        <v>102170.0</v>
      </c>
      <c r="B1043" s="8" t="s">
        <v>2785</v>
      </c>
      <c r="C1043" s="8" t="s">
        <v>252</v>
      </c>
      <c r="D1043" s="8" t="s">
        <v>72</v>
      </c>
      <c r="E1043" s="2"/>
      <c r="F1043" s="2" t="str">
        <f t="shared" si="1"/>
        <v>No</v>
      </c>
      <c r="G1043" s="2" t="str">
        <f t="shared" si="2"/>
        <v>No</v>
      </c>
      <c r="H1043" s="8" t="s">
        <v>95</v>
      </c>
      <c r="I1043" s="8" t="s">
        <v>96</v>
      </c>
      <c r="J1043" s="8" t="s">
        <v>97</v>
      </c>
      <c r="K1043" s="8" t="s">
        <v>2758</v>
      </c>
      <c r="L1043" s="8" t="s">
        <v>2786</v>
      </c>
      <c r="M1043" s="8" t="s">
        <v>15</v>
      </c>
    </row>
    <row r="1044" ht="15.0" hidden="1" customHeight="1">
      <c r="A1044" s="8">
        <v>102254.0</v>
      </c>
      <c r="B1044" s="8" t="s">
        <v>2787</v>
      </c>
      <c r="C1044" s="8" t="s">
        <v>199</v>
      </c>
      <c r="D1044" s="8" t="s">
        <v>2</v>
      </c>
      <c r="E1044" s="2"/>
      <c r="F1044" s="2" t="str">
        <f t="shared" si="1"/>
        <v>No</v>
      </c>
      <c r="G1044" s="2" t="str">
        <f t="shared" si="2"/>
        <v>No</v>
      </c>
      <c r="H1044" s="8" t="s">
        <v>95</v>
      </c>
      <c r="I1044" s="8" t="s">
        <v>96</v>
      </c>
      <c r="J1044" s="8" t="s">
        <v>97</v>
      </c>
      <c r="K1044" s="8" t="s">
        <v>2758</v>
      </c>
      <c r="L1044" s="8" t="s">
        <v>2788</v>
      </c>
      <c r="M1044" s="8" t="s">
        <v>7</v>
      </c>
    </row>
    <row r="1045" ht="15.0" hidden="1" customHeight="1">
      <c r="A1045" s="8">
        <v>101092.0</v>
      </c>
      <c r="B1045" s="8" t="s">
        <v>2789</v>
      </c>
      <c r="C1045" s="8" t="s">
        <v>409</v>
      </c>
      <c r="D1045" s="8" t="s">
        <v>2</v>
      </c>
      <c r="E1045" s="2"/>
      <c r="F1045" s="2" t="str">
        <f t="shared" si="1"/>
        <v>No</v>
      </c>
      <c r="G1045" s="2" t="str">
        <f t="shared" si="2"/>
        <v>No</v>
      </c>
      <c r="H1045" s="8" t="s">
        <v>95</v>
      </c>
      <c r="I1045" s="8" t="s">
        <v>96</v>
      </c>
      <c r="J1045" s="8" t="s">
        <v>97</v>
      </c>
      <c r="K1045" s="8" t="s">
        <v>2758</v>
      </c>
      <c r="L1045" s="8" t="s">
        <v>2790</v>
      </c>
      <c r="M1045" s="8" t="s">
        <v>15</v>
      </c>
    </row>
    <row r="1046" ht="15.0" hidden="1" customHeight="1">
      <c r="A1046" s="8">
        <v>101184.0</v>
      </c>
      <c r="B1046" s="8" t="s">
        <v>2791</v>
      </c>
      <c r="C1046" s="8" t="s">
        <v>1693</v>
      </c>
      <c r="D1046" s="8" t="s">
        <v>2</v>
      </c>
      <c r="E1046" s="2"/>
      <c r="F1046" s="2" t="str">
        <f t="shared" si="1"/>
        <v>No</v>
      </c>
      <c r="G1046" s="2" t="str">
        <f t="shared" si="2"/>
        <v>No</v>
      </c>
      <c r="H1046" s="8" t="s">
        <v>95</v>
      </c>
      <c r="I1046" s="8" t="s">
        <v>96</v>
      </c>
      <c r="J1046" s="8" t="s">
        <v>97</v>
      </c>
      <c r="K1046" s="8" t="s">
        <v>2758</v>
      </c>
      <c r="L1046" s="8" t="s">
        <v>2792</v>
      </c>
      <c r="M1046" s="8" t="s">
        <v>25</v>
      </c>
    </row>
    <row r="1047" ht="15.0" hidden="1" customHeight="1">
      <c r="A1047" s="8">
        <v>102136.0</v>
      </c>
      <c r="B1047" s="8" t="s">
        <v>2793</v>
      </c>
      <c r="C1047" s="8" t="s">
        <v>2794</v>
      </c>
      <c r="D1047" s="8" t="s">
        <v>2</v>
      </c>
      <c r="E1047" s="2"/>
      <c r="F1047" s="2" t="str">
        <f t="shared" si="1"/>
        <v>Yes</v>
      </c>
      <c r="G1047" s="2" t="str">
        <f t="shared" si="2"/>
        <v>Yes</v>
      </c>
      <c r="H1047" s="8" t="s">
        <v>107</v>
      </c>
      <c r="I1047" s="8" t="s">
        <v>96</v>
      </c>
      <c r="J1047" s="8" t="s">
        <v>97</v>
      </c>
      <c r="K1047" s="8" t="s">
        <v>2758</v>
      </c>
      <c r="L1047" s="8" t="s">
        <v>2795</v>
      </c>
      <c r="M1047" s="8" t="s">
        <v>7</v>
      </c>
    </row>
    <row r="1048" ht="15.0" hidden="1" customHeight="1">
      <c r="A1048" s="8">
        <v>102137.0</v>
      </c>
      <c r="B1048" s="8" t="s">
        <v>2796</v>
      </c>
      <c r="C1048" s="8" t="s">
        <v>1362</v>
      </c>
      <c r="D1048" s="8" t="s">
        <v>2</v>
      </c>
      <c r="E1048" s="2"/>
      <c r="F1048" s="2" t="str">
        <f t="shared" si="1"/>
        <v>No</v>
      </c>
      <c r="G1048" s="2" t="str">
        <f t="shared" si="2"/>
        <v>No</v>
      </c>
      <c r="H1048" s="8" t="s">
        <v>95</v>
      </c>
      <c r="I1048" s="8" t="s">
        <v>96</v>
      </c>
      <c r="J1048" s="8" t="s">
        <v>97</v>
      </c>
      <c r="K1048" s="8" t="s">
        <v>2758</v>
      </c>
      <c r="L1048" s="8" t="s">
        <v>2797</v>
      </c>
      <c r="M1048" s="8" t="s">
        <v>7</v>
      </c>
    </row>
    <row r="1049" ht="15.0" hidden="1" customHeight="1">
      <c r="A1049" s="8">
        <v>101527.0</v>
      </c>
      <c r="B1049" s="8" t="s">
        <v>2798</v>
      </c>
      <c r="C1049" s="8" t="s">
        <v>1170</v>
      </c>
      <c r="D1049" s="8" t="s">
        <v>426</v>
      </c>
      <c r="E1049" s="2"/>
      <c r="F1049" s="2" t="str">
        <f t="shared" si="1"/>
        <v>No</v>
      </c>
      <c r="G1049" s="2" t="str">
        <f t="shared" si="2"/>
        <v>No</v>
      </c>
      <c r="H1049" s="8" t="s">
        <v>95</v>
      </c>
      <c r="I1049" s="8" t="s">
        <v>96</v>
      </c>
      <c r="J1049" s="8" t="s">
        <v>97</v>
      </c>
      <c r="K1049" s="8" t="s">
        <v>2758</v>
      </c>
      <c r="L1049" s="8" t="s">
        <v>2799</v>
      </c>
      <c r="M1049" s="8" t="s">
        <v>15</v>
      </c>
    </row>
    <row r="1050" ht="15.0" hidden="1" customHeight="1">
      <c r="A1050" s="8">
        <v>101870.0</v>
      </c>
      <c r="B1050" s="8" t="s">
        <v>2800</v>
      </c>
      <c r="C1050" s="8" t="s">
        <v>2593</v>
      </c>
      <c r="D1050" s="8" t="s">
        <v>2</v>
      </c>
      <c r="E1050" s="2"/>
      <c r="F1050" s="2" t="str">
        <f t="shared" si="1"/>
        <v>Yes</v>
      </c>
      <c r="G1050" s="2" t="str">
        <f t="shared" si="2"/>
        <v>Unknown</v>
      </c>
      <c r="H1050" s="8" t="s">
        <v>127</v>
      </c>
      <c r="I1050" s="8" t="s">
        <v>128</v>
      </c>
      <c r="J1050" s="8" t="s">
        <v>97</v>
      </c>
      <c r="K1050" s="8" t="s">
        <v>2758</v>
      </c>
      <c r="L1050" s="8" t="s">
        <v>2801</v>
      </c>
      <c r="M1050" s="8" t="s">
        <v>7</v>
      </c>
    </row>
    <row r="1051" ht="15.0" hidden="1" customHeight="1">
      <c r="A1051" s="8">
        <v>101884.0</v>
      </c>
      <c r="B1051" s="8" t="s">
        <v>2802</v>
      </c>
      <c r="C1051" s="8" t="s">
        <v>1393</v>
      </c>
      <c r="D1051" s="8" t="s">
        <v>2</v>
      </c>
      <c r="E1051" s="2"/>
      <c r="F1051" s="2" t="str">
        <f t="shared" si="1"/>
        <v>No</v>
      </c>
      <c r="G1051" s="2" t="str">
        <f t="shared" si="2"/>
        <v>No</v>
      </c>
      <c r="H1051" s="8" t="s">
        <v>95</v>
      </c>
      <c r="I1051" s="8" t="s">
        <v>96</v>
      </c>
      <c r="J1051" s="8" t="s">
        <v>97</v>
      </c>
      <c r="K1051" s="8" t="s">
        <v>2758</v>
      </c>
      <c r="L1051" s="8" t="s">
        <v>2803</v>
      </c>
      <c r="M1051" s="8" t="s">
        <v>15</v>
      </c>
    </row>
    <row r="1052" ht="15.0" hidden="1" customHeight="1">
      <c r="A1052" s="8">
        <v>102010.0</v>
      </c>
      <c r="B1052" s="8" t="s">
        <v>830</v>
      </c>
      <c r="C1052" s="8" t="s">
        <v>2804</v>
      </c>
      <c r="D1052" s="8" t="s">
        <v>2</v>
      </c>
      <c r="E1052" s="2"/>
      <c r="F1052" s="2" t="str">
        <f t="shared" si="1"/>
        <v>No</v>
      </c>
      <c r="G1052" s="2" t="str">
        <f t="shared" si="2"/>
        <v>No</v>
      </c>
      <c r="H1052" s="8" t="s">
        <v>95</v>
      </c>
      <c r="I1052" s="8" t="s">
        <v>96</v>
      </c>
      <c r="J1052" s="8" t="s">
        <v>97</v>
      </c>
      <c r="K1052" s="8" t="s">
        <v>2758</v>
      </c>
      <c r="L1052" s="8" t="s">
        <v>2805</v>
      </c>
      <c r="M1052" s="8" t="s">
        <v>15</v>
      </c>
    </row>
    <row r="1053" ht="15.0" hidden="1" customHeight="1">
      <c r="A1053" s="8">
        <v>102624.0</v>
      </c>
      <c r="B1053" s="8" t="s">
        <v>2806</v>
      </c>
      <c r="C1053" s="8" t="s">
        <v>2807</v>
      </c>
      <c r="D1053" s="8" t="s">
        <v>152</v>
      </c>
      <c r="E1053" s="2"/>
      <c r="F1053" s="2" t="str">
        <f t="shared" si="1"/>
        <v>Unknown</v>
      </c>
      <c r="G1053" s="2" t="str">
        <f t="shared" si="2"/>
        <v>Unknown</v>
      </c>
      <c r="H1053" s="8" t="s">
        <v>127</v>
      </c>
      <c r="I1053" s="2"/>
      <c r="J1053" s="8" t="s">
        <v>25</v>
      </c>
      <c r="K1053" s="8" t="s">
        <v>98</v>
      </c>
      <c r="L1053" s="8" t="s">
        <v>2808</v>
      </c>
      <c r="M1053" s="8" t="s">
        <v>25</v>
      </c>
    </row>
    <row r="1054" ht="15.0" hidden="1" customHeight="1">
      <c r="A1054" s="8">
        <v>102969.0</v>
      </c>
      <c r="B1054" s="8" t="s">
        <v>722</v>
      </c>
      <c r="C1054" s="8" t="s">
        <v>1042</v>
      </c>
      <c r="D1054" s="8" t="s">
        <v>1809</v>
      </c>
      <c r="E1054" s="2"/>
      <c r="F1054" s="2" t="str">
        <f t="shared" si="1"/>
        <v>Unknown</v>
      </c>
      <c r="G1054" s="2" t="str">
        <f t="shared" si="2"/>
        <v>Unknown</v>
      </c>
      <c r="H1054" s="8" t="s">
        <v>127</v>
      </c>
      <c r="I1054" s="2"/>
      <c r="J1054" s="8" t="s">
        <v>25</v>
      </c>
      <c r="K1054" s="8" t="s">
        <v>98</v>
      </c>
      <c r="L1054" s="8" t="s">
        <v>2809</v>
      </c>
      <c r="M1054" s="8" t="s">
        <v>25</v>
      </c>
    </row>
    <row r="1055" ht="15.0" hidden="1" customHeight="1">
      <c r="A1055" s="8">
        <v>102737.0</v>
      </c>
      <c r="B1055" s="8" t="s">
        <v>2810</v>
      </c>
      <c r="C1055" s="8" t="s">
        <v>2811</v>
      </c>
      <c r="D1055" s="8" t="s">
        <v>2</v>
      </c>
      <c r="E1055" s="2"/>
      <c r="F1055" s="2" t="str">
        <f t="shared" si="1"/>
        <v>Unknown</v>
      </c>
      <c r="G1055" s="2" t="str">
        <f t="shared" si="2"/>
        <v>Unknown</v>
      </c>
      <c r="H1055" s="8" t="s">
        <v>127</v>
      </c>
      <c r="I1055" s="2"/>
      <c r="J1055" s="8" t="s">
        <v>25</v>
      </c>
      <c r="K1055" s="8" t="s">
        <v>98</v>
      </c>
      <c r="L1055" s="8" t="s">
        <v>2812</v>
      </c>
      <c r="M1055" s="8" t="s">
        <v>15</v>
      </c>
    </row>
    <row r="1056" ht="15.0" hidden="1" customHeight="1">
      <c r="A1056" s="8">
        <v>100210.0</v>
      </c>
      <c r="B1056" s="8" t="s">
        <v>2813</v>
      </c>
      <c r="C1056" s="8" t="s">
        <v>126</v>
      </c>
      <c r="D1056" s="8" t="s">
        <v>2</v>
      </c>
      <c r="E1056" s="2"/>
      <c r="F1056" s="2" t="str">
        <f t="shared" si="1"/>
        <v>Unknown</v>
      </c>
      <c r="G1056" s="2" t="str">
        <f t="shared" si="2"/>
        <v>Unknown</v>
      </c>
      <c r="H1056" s="8" t="s">
        <v>127</v>
      </c>
      <c r="I1056" s="2"/>
      <c r="J1056" s="8" t="s">
        <v>25</v>
      </c>
      <c r="K1056" s="8" t="s">
        <v>98</v>
      </c>
      <c r="L1056" s="8" t="s">
        <v>2814</v>
      </c>
      <c r="M1056" s="8" t="s">
        <v>25</v>
      </c>
    </row>
    <row r="1057" ht="15.0" hidden="1" customHeight="1">
      <c r="A1057" s="8">
        <v>103055.0</v>
      </c>
      <c r="B1057" s="8" t="s">
        <v>1269</v>
      </c>
      <c r="C1057" s="8" t="s">
        <v>2815</v>
      </c>
      <c r="D1057" s="8" t="s">
        <v>2</v>
      </c>
      <c r="E1057" s="2"/>
      <c r="F1057" s="2" t="str">
        <f t="shared" si="1"/>
        <v>Unknown</v>
      </c>
      <c r="G1057" s="2" t="str">
        <f t="shared" si="2"/>
        <v>Unknown</v>
      </c>
      <c r="H1057" s="8" t="s">
        <v>127</v>
      </c>
      <c r="I1057" s="2"/>
      <c r="J1057" s="8" t="s">
        <v>25</v>
      </c>
      <c r="K1057" s="8" t="s">
        <v>98</v>
      </c>
      <c r="L1057" s="8" t="s">
        <v>2816</v>
      </c>
      <c r="M1057" s="8" t="s">
        <v>25</v>
      </c>
    </row>
    <row r="1058" ht="15.0" hidden="1" customHeight="1">
      <c r="A1058" s="8">
        <v>103081.0</v>
      </c>
      <c r="B1058" s="8" t="s">
        <v>2817</v>
      </c>
      <c r="C1058" s="8" t="s">
        <v>2818</v>
      </c>
      <c r="D1058" s="8" t="s">
        <v>523</v>
      </c>
      <c r="E1058" s="2"/>
      <c r="F1058" s="2" t="str">
        <f t="shared" si="1"/>
        <v>Unknown</v>
      </c>
      <c r="G1058" s="2" t="str">
        <f t="shared" si="2"/>
        <v>Unknown</v>
      </c>
      <c r="H1058" s="8" t="s">
        <v>127</v>
      </c>
      <c r="I1058" s="2"/>
      <c r="J1058" s="8" t="s">
        <v>25</v>
      </c>
      <c r="K1058" s="8" t="s">
        <v>98</v>
      </c>
      <c r="L1058" s="8" t="s">
        <v>2819</v>
      </c>
      <c r="M1058" s="8" t="s">
        <v>25</v>
      </c>
    </row>
    <row r="1059" ht="15.0" hidden="1" customHeight="1">
      <c r="A1059" s="8">
        <v>102454.0</v>
      </c>
      <c r="B1059" s="8" t="s">
        <v>2820</v>
      </c>
      <c r="C1059" s="8" t="s">
        <v>174</v>
      </c>
      <c r="D1059" s="2"/>
      <c r="E1059" s="2"/>
      <c r="F1059" s="2" t="str">
        <f t="shared" si="1"/>
        <v>Unknown</v>
      </c>
      <c r="G1059" s="2" t="str">
        <f t="shared" si="2"/>
        <v>Unknown</v>
      </c>
      <c r="H1059" s="8" t="s">
        <v>127</v>
      </c>
      <c r="I1059" s="2"/>
      <c r="J1059" s="8" t="s">
        <v>25</v>
      </c>
      <c r="K1059" s="8" t="s">
        <v>98</v>
      </c>
      <c r="L1059" s="8" t="s">
        <v>298</v>
      </c>
      <c r="M1059" s="8" t="s">
        <v>25</v>
      </c>
    </row>
    <row r="1060" ht="15.0" hidden="1" customHeight="1">
      <c r="A1060" s="8">
        <v>100762.0</v>
      </c>
      <c r="B1060" s="8" t="s">
        <v>887</v>
      </c>
      <c r="C1060" s="8" t="s">
        <v>1155</v>
      </c>
      <c r="D1060" s="8" t="s">
        <v>194</v>
      </c>
      <c r="E1060" s="2"/>
      <c r="F1060" s="2" t="str">
        <f t="shared" si="1"/>
        <v>Unknown</v>
      </c>
      <c r="G1060" s="2" t="str">
        <f t="shared" si="2"/>
        <v>Unknown</v>
      </c>
      <c r="H1060" s="8" t="s">
        <v>127</v>
      </c>
      <c r="I1060" s="2"/>
      <c r="J1060" s="8" t="s">
        <v>25</v>
      </c>
      <c r="K1060" s="8" t="s">
        <v>98</v>
      </c>
      <c r="L1060" s="8" t="s">
        <v>2821</v>
      </c>
      <c r="M1060" s="8" t="s">
        <v>25</v>
      </c>
    </row>
    <row r="1061" ht="15.0" hidden="1" customHeight="1">
      <c r="A1061" s="8">
        <v>102702.0</v>
      </c>
      <c r="B1061" s="8" t="s">
        <v>1942</v>
      </c>
      <c r="C1061" s="8" t="s">
        <v>638</v>
      </c>
      <c r="D1061" s="8" t="s">
        <v>72</v>
      </c>
      <c r="E1061" s="2"/>
      <c r="F1061" s="2" t="str">
        <f t="shared" si="1"/>
        <v>Unknown</v>
      </c>
      <c r="G1061" s="2" t="str">
        <f t="shared" si="2"/>
        <v>Unknown</v>
      </c>
      <c r="H1061" s="8" t="s">
        <v>127</v>
      </c>
      <c r="I1061" s="2"/>
      <c r="J1061" s="8" t="s">
        <v>25</v>
      </c>
      <c r="K1061" s="8" t="s">
        <v>98</v>
      </c>
      <c r="L1061" s="8" t="s">
        <v>2822</v>
      </c>
      <c r="M1061" s="8" t="s">
        <v>25</v>
      </c>
    </row>
    <row r="1062" ht="15.0" hidden="1" customHeight="1">
      <c r="A1062" s="8">
        <v>102472.0</v>
      </c>
      <c r="B1062" s="8" t="s">
        <v>2823</v>
      </c>
      <c r="C1062" s="8" t="s">
        <v>2824</v>
      </c>
      <c r="D1062" s="8" t="s">
        <v>203</v>
      </c>
      <c r="E1062" s="2"/>
      <c r="F1062" s="2" t="str">
        <f t="shared" si="1"/>
        <v>Unknown</v>
      </c>
      <c r="G1062" s="2" t="str">
        <f t="shared" si="2"/>
        <v>Unknown</v>
      </c>
      <c r="H1062" s="8" t="s">
        <v>127</v>
      </c>
      <c r="I1062" s="2"/>
      <c r="J1062" s="8" t="s">
        <v>25</v>
      </c>
      <c r="K1062" s="8" t="s">
        <v>98</v>
      </c>
      <c r="L1062" s="8" t="s">
        <v>2825</v>
      </c>
      <c r="M1062" s="8" t="s">
        <v>15</v>
      </c>
    </row>
    <row r="1063" ht="15.0" hidden="1" customHeight="1">
      <c r="A1063" s="8">
        <v>101643.0</v>
      </c>
      <c r="B1063" s="8" t="s">
        <v>2826</v>
      </c>
      <c r="C1063" s="8" t="s">
        <v>1960</v>
      </c>
      <c r="D1063" s="8" t="s">
        <v>43</v>
      </c>
      <c r="E1063" s="2"/>
      <c r="F1063" s="2" t="str">
        <f t="shared" si="1"/>
        <v>Unknown</v>
      </c>
      <c r="G1063" s="2" t="str">
        <f t="shared" si="2"/>
        <v>Unknown</v>
      </c>
      <c r="H1063" s="8" t="s">
        <v>127</v>
      </c>
      <c r="I1063" s="2"/>
      <c r="J1063" s="8" t="s">
        <v>25</v>
      </c>
      <c r="K1063" s="8" t="s">
        <v>98</v>
      </c>
      <c r="L1063" s="8" t="s">
        <v>2827</v>
      </c>
      <c r="M1063" s="8" t="s">
        <v>25</v>
      </c>
    </row>
    <row r="1064" ht="15.0" hidden="1" customHeight="1">
      <c r="A1064" s="8">
        <v>102703.0</v>
      </c>
      <c r="B1064" s="8" t="s">
        <v>2828</v>
      </c>
      <c r="C1064" s="8" t="s">
        <v>2829</v>
      </c>
      <c r="D1064" s="8" t="s">
        <v>2</v>
      </c>
      <c r="E1064" s="2"/>
      <c r="F1064" s="2" t="str">
        <f t="shared" si="1"/>
        <v>Unknown</v>
      </c>
      <c r="G1064" s="2" t="str">
        <f t="shared" si="2"/>
        <v>Unknown</v>
      </c>
      <c r="H1064" s="8" t="s">
        <v>127</v>
      </c>
      <c r="I1064" s="2"/>
      <c r="J1064" s="8" t="s">
        <v>25</v>
      </c>
      <c r="K1064" s="8" t="s">
        <v>98</v>
      </c>
      <c r="L1064" s="8" t="s">
        <v>2830</v>
      </c>
      <c r="M1064" s="8" t="s">
        <v>25</v>
      </c>
    </row>
    <row r="1065" ht="15.0" hidden="1" customHeight="1">
      <c r="A1065" s="8">
        <v>102592.0</v>
      </c>
      <c r="B1065" s="8" t="s">
        <v>2831</v>
      </c>
      <c r="C1065" s="8" t="s">
        <v>2832</v>
      </c>
      <c r="D1065" s="8" t="s">
        <v>2</v>
      </c>
      <c r="E1065" s="2"/>
      <c r="F1065" s="2" t="str">
        <f t="shared" si="1"/>
        <v>Unknown</v>
      </c>
      <c r="G1065" s="2" t="str">
        <f t="shared" si="2"/>
        <v>Unknown</v>
      </c>
      <c r="H1065" s="8" t="s">
        <v>127</v>
      </c>
      <c r="I1065" s="2"/>
      <c r="J1065" s="8" t="s">
        <v>25</v>
      </c>
      <c r="K1065" s="8" t="s">
        <v>98</v>
      </c>
      <c r="L1065" s="8" t="s">
        <v>2833</v>
      </c>
      <c r="M1065" s="8" t="s">
        <v>25</v>
      </c>
    </row>
    <row r="1066" ht="15.0" hidden="1" customHeight="1">
      <c r="A1066" s="8">
        <v>102845.0</v>
      </c>
      <c r="B1066" s="8" t="s">
        <v>2834</v>
      </c>
      <c r="C1066" s="8" t="s">
        <v>2835</v>
      </c>
      <c r="D1066" s="8" t="s">
        <v>343</v>
      </c>
      <c r="E1066" s="2"/>
      <c r="F1066" s="2" t="str">
        <f t="shared" si="1"/>
        <v>Unknown</v>
      </c>
      <c r="G1066" s="2" t="str">
        <f t="shared" si="2"/>
        <v>Unknown</v>
      </c>
      <c r="H1066" s="8" t="s">
        <v>127</v>
      </c>
      <c r="I1066" s="2"/>
      <c r="J1066" s="8" t="s">
        <v>25</v>
      </c>
      <c r="K1066" s="8" t="s">
        <v>274</v>
      </c>
      <c r="L1066" s="8" t="s">
        <v>2836</v>
      </c>
      <c r="M1066" s="8" t="s">
        <v>25</v>
      </c>
    </row>
    <row r="1067" ht="15.0" hidden="1" customHeight="1">
      <c r="A1067" s="8">
        <v>103086.0</v>
      </c>
      <c r="B1067" s="8" t="s">
        <v>2837</v>
      </c>
      <c r="C1067" s="8" t="s">
        <v>2838</v>
      </c>
      <c r="D1067" s="8" t="s">
        <v>296</v>
      </c>
      <c r="E1067" s="2"/>
      <c r="F1067" s="2" t="str">
        <f t="shared" si="1"/>
        <v>Unknown</v>
      </c>
      <c r="G1067" s="2" t="str">
        <f t="shared" si="2"/>
        <v>Unknown</v>
      </c>
      <c r="H1067" s="8" t="s">
        <v>127</v>
      </c>
      <c r="I1067" s="2"/>
      <c r="J1067" s="8" t="s">
        <v>25</v>
      </c>
      <c r="K1067" s="8" t="s">
        <v>274</v>
      </c>
      <c r="L1067" s="8" t="s">
        <v>2839</v>
      </c>
      <c r="M1067" s="8" t="s">
        <v>25</v>
      </c>
    </row>
    <row r="1068" ht="15.0" hidden="1" customHeight="1">
      <c r="A1068" s="8">
        <v>102535.0</v>
      </c>
      <c r="B1068" s="8" t="s">
        <v>822</v>
      </c>
      <c r="C1068" s="8" t="s">
        <v>2840</v>
      </c>
      <c r="D1068" s="8" t="s">
        <v>296</v>
      </c>
      <c r="E1068" s="2"/>
      <c r="F1068" s="2" t="str">
        <f t="shared" si="1"/>
        <v>Unknown</v>
      </c>
      <c r="G1068" s="2" t="str">
        <f t="shared" si="2"/>
        <v>Unknown</v>
      </c>
      <c r="H1068" s="8" t="s">
        <v>127</v>
      </c>
      <c r="I1068" s="2"/>
      <c r="J1068" s="8" t="s">
        <v>25</v>
      </c>
      <c r="K1068" s="8" t="s">
        <v>274</v>
      </c>
      <c r="L1068" s="8" t="s">
        <v>298</v>
      </c>
      <c r="M1068" s="8" t="s">
        <v>25</v>
      </c>
    </row>
    <row r="1069" ht="15.0" hidden="1" customHeight="1">
      <c r="A1069" s="8">
        <v>103009.0</v>
      </c>
      <c r="B1069" s="8" t="s">
        <v>2605</v>
      </c>
      <c r="C1069" s="8" t="s">
        <v>117</v>
      </c>
      <c r="D1069" s="8" t="s">
        <v>2</v>
      </c>
      <c r="E1069" s="2"/>
      <c r="F1069" s="2" t="str">
        <f t="shared" si="1"/>
        <v>Unknown</v>
      </c>
      <c r="G1069" s="2" t="str">
        <f t="shared" si="2"/>
        <v>Unknown</v>
      </c>
      <c r="H1069" s="8" t="s">
        <v>127</v>
      </c>
      <c r="I1069" s="2"/>
      <c r="J1069" s="8" t="s">
        <v>25</v>
      </c>
      <c r="K1069" s="8" t="s">
        <v>274</v>
      </c>
      <c r="L1069" s="8" t="s">
        <v>2841</v>
      </c>
      <c r="M1069" s="8" t="s">
        <v>15</v>
      </c>
    </row>
    <row r="1070" ht="15.0" hidden="1" customHeight="1">
      <c r="A1070" s="8">
        <v>103087.0</v>
      </c>
      <c r="B1070" s="8" t="s">
        <v>2842</v>
      </c>
      <c r="C1070" s="8" t="s">
        <v>2843</v>
      </c>
      <c r="D1070" s="8" t="s">
        <v>343</v>
      </c>
      <c r="E1070" s="2"/>
      <c r="F1070" s="2" t="str">
        <f t="shared" si="1"/>
        <v>Unknown</v>
      </c>
      <c r="G1070" s="2" t="str">
        <f t="shared" si="2"/>
        <v>Unknown</v>
      </c>
      <c r="H1070" s="8" t="s">
        <v>127</v>
      </c>
      <c r="I1070" s="2"/>
      <c r="J1070" s="8" t="s">
        <v>25</v>
      </c>
      <c r="K1070" s="8" t="s">
        <v>483</v>
      </c>
      <c r="L1070" s="8" t="s">
        <v>2844</v>
      </c>
      <c r="M1070" s="8" t="s">
        <v>25</v>
      </c>
    </row>
    <row r="1071" ht="15.0" hidden="1" customHeight="1">
      <c r="A1071" s="8">
        <v>103068.0</v>
      </c>
      <c r="B1071" s="8" t="s">
        <v>2175</v>
      </c>
      <c r="C1071" s="8" t="s">
        <v>2845</v>
      </c>
      <c r="D1071" s="8" t="s">
        <v>113</v>
      </c>
      <c r="E1071" s="2"/>
      <c r="F1071" s="2" t="str">
        <f t="shared" si="1"/>
        <v>Unknown</v>
      </c>
      <c r="G1071" s="2" t="str">
        <f t="shared" si="2"/>
        <v>Unknown</v>
      </c>
      <c r="H1071" s="8" t="s">
        <v>127</v>
      </c>
      <c r="I1071" s="2"/>
      <c r="J1071" s="8" t="s">
        <v>25</v>
      </c>
      <c r="K1071" s="8" t="s">
        <v>483</v>
      </c>
      <c r="L1071" s="8" t="s">
        <v>2846</v>
      </c>
      <c r="M1071" s="8" t="s">
        <v>7</v>
      </c>
    </row>
    <row r="1072" ht="15.0" hidden="1" customHeight="1">
      <c r="A1072" s="8">
        <v>102536.0</v>
      </c>
      <c r="B1072" s="8" t="s">
        <v>2847</v>
      </c>
      <c r="C1072" s="8" t="s">
        <v>630</v>
      </c>
      <c r="D1072" s="8" t="s">
        <v>2</v>
      </c>
      <c r="E1072" s="2"/>
      <c r="F1072" s="2" t="str">
        <f t="shared" si="1"/>
        <v>Unknown</v>
      </c>
      <c r="G1072" s="2" t="str">
        <f t="shared" si="2"/>
        <v>Unknown</v>
      </c>
      <c r="H1072" s="8" t="s">
        <v>127</v>
      </c>
      <c r="I1072" s="2"/>
      <c r="J1072" s="8" t="s">
        <v>25</v>
      </c>
      <c r="K1072" s="8" t="s">
        <v>576</v>
      </c>
      <c r="L1072" s="8" t="s">
        <v>2848</v>
      </c>
      <c r="M1072" s="8" t="s">
        <v>25</v>
      </c>
    </row>
    <row r="1073" ht="15.0" hidden="1" customHeight="1">
      <c r="A1073" s="8">
        <v>103045.0</v>
      </c>
      <c r="B1073" s="8" t="s">
        <v>779</v>
      </c>
      <c r="C1073" s="8" t="s">
        <v>2849</v>
      </c>
      <c r="D1073" s="8" t="s">
        <v>2</v>
      </c>
      <c r="E1073" s="2"/>
      <c r="F1073" s="2" t="str">
        <f t="shared" si="1"/>
        <v>Unknown</v>
      </c>
      <c r="G1073" s="2" t="str">
        <f t="shared" si="2"/>
        <v>Unknown</v>
      </c>
      <c r="H1073" s="8" t="s">
        <v>127</v>
      </c>
      <c r="I1073" s="2"/>
      <c r="J1073" s="8" t="s">
        <v>25</v>
      </c>
      <c r="K1073" s="8" t="s">
        <v>576</v>
      </c>
      <c r="L1073" s="8" t="s">
        <v>2850</v>
      </c>
      <c r="M1073" s="8" t="s">
        <v>25</v>
      </c>
    </row>
    <row r="1074" ht="15.0" hidden="1" customHeight="1">
      <c r="A1074" s="8">
        <v>102793.0</v>
      </c>
      <c r="B1074" s="8" t="s">
        <v>2851</v>
      </c>
      <c r="C1074" s="8" t="s">
        <v>1403</v>
      </c>
      <c r="D1074" s="8" t="s">
        <v>2</v>
      </c>
      <c r="E1074" s="2"/>
      <c r="F1074" s="2" t="str">
        <f t="shared" si="1"/>
        <v>Unknown</v>
      </c>
      <c r="G1074" s="2" t="str">
        <f t="shared" si="2"/>
        <v>Unknown</v>
      </c>
      <c r="H1074" s="8" t="s">
        <v>127</v>
      </c>
      <c r="I1074" s="2"/>
      <c r="J1074" s="8" t="s">
        <v>25</v>
      </c>
      <c r="K1074" s="8" t="s">
        <v>576</v>
      </c>
      <c r="L1074" s="8" t="s">
        <v>2852</v>
      </c>
      <c r="M1074" s="8" t="s">
        <v>25</v>
      </c>
    </row>
    <row r="1075" ht="15.0" hidden="1" customHeight="1">
      <c r="A1075" s="8">
        <v>102360.0</v>
      </c>
      <c r="B1075" s="8" t="s">
        <v>2853</v>
      </c>
      <c r="C1075" s="8" t="s">
        <v>2582</v>
      </c>
      <c r="D1075" s="8" t="s">
        <v>194</v>
      </c>
      <c r="E1075" s="2"/>
      <c r="F1075" s="2" t="str">
        <f t="shared" si="1"/>
        <v>Unknown</v>
      </c>
      <c r="G1075" s="2" t="str">
        <f t="shared" si="2"/>
        <v>Unknown</v>
      </c>
      <c r="H1075" s="8" t="s">
        <v>127</v>
      </c>
      <c r="I1075" s="2"/>
      <c r="J1075" s="8" t="s">
        <v>25</v>
      </c>
      <c r="K1075" s="8" t="s">
        <v>576</v>
      </c>
      <c r="L1075" s="8" t="s">
        <v>2854</v>
      </c>
      <c r="M1075" s="8" t="s">
        <v>25</v>
      </c>
    </row>
    <row r="1076" ht="15.0" hidden="1" customHeight="1">
      <c r="A1076" s="8">
        <v>102919.0</v>
      </c>
      <c r="B1076" s="8" t="s">
        <v>2855</v>
      </c>
      <c r="C1076" s="8" t="s">
        <v>212</v>
      </c>
      <c r="D1076" s="8" t="s">
        <v>2</v>
      </c>
      <c r="E1076" s="2"/>
      <c r="F1076" s="2" t="str">
        <f t="shared" si="1"/>
        <v>Unknown</v>
      </c>
      <c r="G1076" s="2" t="str">
        <f t="shared" si="2"/>
        <v>Unknown</v>
      </c>
      <c r="H1076" s="8" t="s">
        <v>127</v>
      </c>
      <c r="I1076" s="2"/>
      <c r="J1076" s="8" t="s">
        <v>25</v>
      </c>
      <c r="K1076" s="8" t="s">
        <v>576</v>
      </c>
      <c r="L1076" s="8" t="s">
        <v>2856</v>
      </c>
      <c r="M1076" s="8" t="s">
        <v>25</v>
      </c>
    </row>
    <row r="1077" ht="15.0" hidden="1" customHeight="1">
      <c r="A1077" s="8">
        <v>102834.0</v>
      </c>
      <c r="B1077" s="8" t="s">
        <v>2857</v>
      </c>
      <c r="C1077" s="8" t="s">
        <v>2858</v>
      </c>
      <c r="D1077" s="8" t="s">
        <v>2</v>
      </c>
      <c r="E1077" s="2"/>
      <c r="F1077" s="2" t="str">
        <f t="shared" si="1"/>
        <v>Unknown</v>
      </c>
      <c r="G1077" s="2" t="str">
        <f t="shared" si="2"/>
        <v>Unknown</v>
      </c>
      <c r="H1077" s="8" t="s">
        <v>127</v>
      </c>
      <c r="I1077" s="2"/>
      <c r="J1077" s="8" t="s">
        <v>25</v>
      </c>
      <c r="K1077" s="8" t="s">
        <v>576</v>
      </c>
      <c r="L1077" s="8" t="s">
        <v>2859</v>
      </c>
      <c r="M1077" s="8" t="s">
        <v>25</v>
      </c>
    </row>
    <row r="1078" ht="15.0" hidden="1" customHeight="1">
      <c r="A1078" s="8">
        <v>103083.0</v>
      </c>
      <c r="B1078" s="8" t="s">
        <v>2860</v>
      </c>
      <c r="C1078" s="8" t="s">
        <v>2861</v>
      </c>
      <c r="D1078" s="8" t="s">
        <v>523</v>
      </c>
      <c r="E1078" s="2"/>
      <c r="F1078" s="2" t="str">
        <f t="shared" si="1"/>
        <v>Unknown</v>
      </c>
      <c r="G1078" s="2" t="str">
        <f t="shared" si="2"/>
        <v>Unknown</v>
      </c>
      <c r="H1078" s="8" t="s">
        <v>127</v>
      </c>
      <c r="I1078" s="2"/>
      <c r="J1078" s="8" t="s">
        <v>25</v>
      </c>
      <c r="K1078" s="8" t="s">
        <v>717</v>
      </c>
      <c r="L1078" s="8" t="s">
        <v>2862</v>
      </c>
      <c r="M1078" s="8" t="s">
        <v>25</v>
      </c>
    </row>
    <row r="1079" ht="15.0" hidden="1" customHeight="1">
      <c r="A1079" s="8">
        <v>103084.0</v>
      </c>
      <c r="B1079" s="8" t="s">
        <v>2860</v>
      </c>
      <c r="C1079" s="8" t="s">
        <v>2863</v>
      </c>
      <c r="D1079" s="8" t="s">
        <v>523</v>
      </c>
      <c r="E1079" s="2"/>
      <c r="F1079" s="2" t="str">
        <f t="shared" si="1"/>
        <v>Unknown</v>
      </c>
      <c r="G1079" s="2" t="str">
        <f t="shared" si="2"/>
        <v>Unknown</v>
      </c>
      <c r="H1079" s="8" t="s">
        <v>127</v>
      </c>
      <c r="I1079" s="2"/>
      <c r="J1079" s="8" t="s">
        <v>25</v>
      </c>
      <c r="K1079" s="8" t="s">
        <v>717</v>
      </c>
      <c r="L1079" s="8" t="s">
        <v>2864</v>
      </c>
      <c r="M1079" s="8" t="s">
        <v>25</v>
      </c>
    </row>
    <row r="1080" ht="15.0" hidden="1" customHeight="1">
      <c r="A1080" s="8">
        <v>103076.0</v>
      </c>
      <c r="B1080" s="8" t="s">
        <v>2865</v>
      </c>
      <c r="C1080" s="8" t="s">
        <v>1092</v>
      </c>
      <c r="D1080" s="8" t="s">
        <v>523</v>
      </c>
      <c r="E1080" s="2"/>
      <c r="F1080" s="2" t="str">
        <f t="shared" si="1"/>
        <v>Unknown</v>
      </c>
      <c r="G1080" s="2" t="str">
        <f t="shared" si="2"/>
        <v>Unknown</v>
      </c>
      <c r="H1080" s="8" t="s">
        <v>127</v>
      </c>
      <c r="I1080" s="2"/>
      <c r="J1080" s="8" t="s">
        <v>25</v>
      </c>
      <c r="K1080" s="8" t="s">
        <v>717</v>
      </c>
      <c r="L1080" s="8" t="s">
        <v>2866</v>
      </c>
      <c r="M1080" s="8" t="s">
        <v>25</v>
      </c>
    </row>
    <row r="1081" ht="15.0" hidden="1" customHeight="1">
      <c r="A1081" s="8">
        <v>102563.0</v>
      </c>
      <c r="B1081" s="8" t="s">
        <v>1192</v>
      </c>
      <c r="C1081" s="8" t="s">
        <v>2867</v>
      </c>
      <c r="D1081" s="8" t="s">
        <v>93</v>
      </c>
      <c r="E1081" s="2"/>
      <c r="F1081" s="2" t="str">
        <f t="shared" si="1"/>
        <v>Unknown</v>
      </c>
      <c r="G1081" s="2" t="str">
        <f t="shared" si="2"/>
        <v>Unknown</v>
      </c>
      <c r="H1081" s="8" t="s">
        <v>127</v>
      </c>
      <c r="I1081" s="2"/>
      <c r="J1081" s="8" t="s">
        <v>25</v>
      </c>
      <c r="K1081" s="8" t="s">
        <v>717</v>
      </c>
      <c r="L1081" s="8" t="s">
        <v>2868</v>
      </c>
      <c r="M1081" s="8" t="s">
        <v>25</v>
      </c>
    </row>
    <row r="1082" ht="15.0" hidden="1" customHeight="1">
      <c r="A1082" s="8">
        <v>103067.0</v>
      </c>
      <c r="B1082" s="8" t="s">
        <v>2869</v>
      </c>
      <c r="C1082" s="8" t="s">
        <v>2870</v>
      </c>
      <c r="D1082" s="8" t="s">
        <v>523</v>
      </c>
      <c r="E1082" s="2"/>
      <c r="F1082" s="2" t="str">
        <f t="shared" si="1"/>
        <v>Unknown</v>
      </c>
      <c r="G1082" s="2" t="str">
        <f t="shared" si="2"/>
        <v>Unknown</v>
      </c>
      <c r="H1082" s="8" t="s">
        <v>127</v>
      </c>
      <c r="I1082" s="2"/>
      <c r="J1082" s="8" t="s">
        <v>25</v>
      </c>
      <c r="K1082" s="8" t="s">
        <v>717</v>
      </c>
      <c r="L1082" s="8" t="s">
        <v>2871</v>
      </c>
      <c r="M1082" s="8" t="s">
        <v>25</v>
      </c>
    </row>
    <row r="1083" ht="15.0" hidden="1" customHeight="1">
      <c r="A1083" s="8">
        <v>102462.0</v>
      </c>
      <c r="B1083" s="8" t="s">
        <v>2872</v>
      </c>
      <c r="C1083" s="8" t="s">
        <v>1092</v>
      </c>
      <c r="D1083" s="8" t="s">
        <v>523</v>
      </c>
      <c r="E1083" s="2"/>
      <c r="F1083" s="2" t="str">
        <f t="shared" si="1"/>
        <v>Unknown</v>
      </c>
      <c r="G1083" s="2" t="str">
        <f t="shared" si="2"/>
        <v>Unknown</v>
      </c>
      <c r="H1083" s="8" t="s">
        <v>127</v>
      </c>
      <c r="I1083" s="2"/>
      <c r="J1083" s="8" t="s">
        <v>25</v>
      </c>
      <c r="K1083" s="8" t="s">
        <v>717</v>
      </c>
      <c r="L1083" s="8" t="s">
        <v>298</v>
      </c>
      <c r="M1083" s="8" t="s">
        <v>25</v>
      </c>
    </row>
    <row r="1084" ht="15.0" hidden="1" customHeight="1">
      <c r="A1084" s="8">
        <v>103066.0</v>
      </c>
      <c r="B1084" s="8" t="s">
        <v>2873</v>
      </c>
      <c r="C1084" s="8" t="s">
        <v>2874</v>
      </c>
      <c r="D1084" s="8" t="s">
        <v>523</v>
      </c>
      <c r="E1084" s="2"/>
      <c r="F1084" s="2" t="str">
        <f t="shared" si="1"/>
        <v>Unknown</v>
      </c>
      <c r="G1084" s="2" t="str">
        <f t="shared" si="2"/>
        <v>Unknown</v>
      </c>
      <c r="H1084" s="8" t="s">
        <v>127</v>
      </c>
      <c r="I1084" s="2"/>
      <c r="J1084" s="8" t="s">
        <v>25</v>
      </c>
      <c r="K1084" s="8" t="s">
        <v>717</v>
      </c>
      <c r="L1084" s="8" t="s">
        <v>2875</v>
      </c>
      <c r="M1084" s="8" t="s">
        <v>25</v>
      </c>
    </row>
    <row r="1085" ht="15.0" hidden="1" customHeight="1">
      <c r="A1085" s="8">
        <v>103063.0</v>
      </c>
      <c r="B1085" s="8" t="s">
        <v>2876</v>
      </c>
      <c r="C1085" s="8" t="s">
        <v>2877</v>
      </c>
      <c r="D1085" s="8" t="s">
        <v>523</v>
      </c>
      <c r="E1085" s="2"/>
      <c r="F1085" s="2" t="str">
        <f t="shared" si="1"/>
        <v>Unknown</v>
      </c>
      <c r="G1085" s="2" t="str">
        <f t="shared" si="2"/>
        <v>Unknown</v>
      </c>
      <c r="H1085" s="8" t="s">
        <v>127</v>
      </c>
      <c r="I1085" s="2"/>
      <c r="J1085" s="8" t="s">
        <v>25</v>
      </c>
      <c r="K1085" s="8" t="s">
        <v>717</v>
      </c>
      <c r="L1085" s="8" t="s">
        <v>2878</v>
      </c>
      <c r="M1085" s="8" t="s">
        <v>25</v>
      </c>
    </row>
    <row r="1086" ht="15.0" hidden="1" customHeight="1">
      <c r="A1086" s="8">
        <v>103065.0</v>
      </c>
      <c r="B1086" s="8" t="s">
        <v>2826</v>
      </c>
      <c r="C1086" s="8" t="s">
        <v>804</v>
      </c>
      <c r="D1086" s="8" t="s">
        <v>523</v>
      </c>
      <c r="E1086" s="2"/>
      <c r="F1086" s="2" t="str">
        <f t="shared" si="1"/>
        <v>Unknown</v>
      </c>
      <c r="G1086" s="2" t="str">
        <f t="shared" si="2"/>
        <v>Unknown</v>
      </c>
      <c r="H1086" s="8" t="s">
        <v>127</v>
      </c>
      <c r="I1086" s="2"/>
      <c r="J1086" s="8" t="s">
        <v>25</v>
      </c>
      <c r="K1086" s="8" t="s">
        <v>717</v>
      </c>
      <c r="L1086" s="8" t="s">
        <v>2879</v>
      </c>
      <c r="M1086" s="8" t="s">
        <v>25</v>
      </c>
    </row>
    <row r="1087" ht="15.0" hidden="1" customHeight="1">
      <c r="A1087" s="8">
        <v>103064.0</v>
      </c>
      <c r="B1087" s="8" t="s">
        <v>471</v>
      </c>
      <c r="C1087" s="8" t="s">
        <v>2275</v>
      </c>
      <c r="D1087" s="8" t="s">
        <v>523</v>
      </c>
      <c r="E1087" s="2"/>
      <c r="F1087" s="2" t="str">
        <f t="shared" si="1"/>
        <v>Unknown</v>
      </c>
      <c r="G1087" s="2" t="str">
        <f t="shared" si="2"/>
        <v>Unknown</v>
      </c>
      <c r="H1087" s="8" t="s">
        <v>127</v>
      </c>
      <c r="I1087" s="2"/>
      <c r="J1087" s="8" t="s">
        <v>25</v>
      </c>
      <c r="K1087" s="8" t="s">
        <v>717</v>
      </c>
      <c r="L1087" s="8" t="s">
        <v>2880</v>
      </c>
      <c r="M1087" s="8" t="s">
        <v>25</v>
      </c>
    </row>
    <row r="1088" ht="15.0" hidden="1" customHeight="1">
      <c r="A1088" s="8">
        <v>100011.0</v>
      </c>
      <c r="B1088" s="8" t="s">
        <v>2881</v>
      </c>
      <c r="C1088" s="8" t="s">
        <v>2882</v>
      </c>
      <c r="D1088" s="8" t="s">
        <v>72</v>
      </c>
      <c r="E1088" s="2"/>
      <c r="F1088" s="2" t="str">
        <f t="shared" si="1"/>
        <v>Unknown</v>
      </c>
      <c r="G1088" s="2" t="str">
        <f t="shared" si="2"/>
        <v>Unknown</v>
      </c>
      <c r="H1088" s="8" t="s">
        <v>127</v>
      </c>
      <c r="I1088" s="2"/>
      <c r="J1088" s="8" t="s">
        <v>25</v>
      </c>
      <c r="K1088" s="8" t="s">
        <v>838</v>
      </c>
      <c r="L1088" s="8" t="s">
        <v>298</v>
      </c>
      <c r="M1088" s="8" t="s">
        <v>25</v>
      </c>
    </row>
    <row r="1089" ht="15.0" hidden="1" customHeight="1">
      <c r="A1089" s="8">
        <v>100054.0</v>
      </c>
      <c r="B1089" s="8" t="s">
        <v>2883</v>
      </c>
      <c r="C1089" s="8" t="s">
        <v>2884</v>
      </c>
      <c r="D1089" s="8" t="s">
        <v>2</v>
      </c>
      <c r="E1089" s="2"/>
      <c r="F1089" s="2" t="str">
        <f t="shared" si="1"/>
        <v>Unknown</v>
      </c>
      <c r="G1089" s="2" t="str">
        <f t="shared" si="2"/>
        <v>Unknown</v>
      </c>
      <c r="H1089" s="8" t="s">
        <v>127</v>
      </c>
      <c r="I1089" s="2"/>
      <c r="J1089" s="8" t="s">
        <v>25</v>
      </c>
      <c r="K1089" s="8" t="s">
        <v>838</v>
      </c>
      <c r="L1089" s="8" t="s">
        <v>2885</v>
      </c>
      <c r="M1089" s="8" t="s">
        <v>25</v>
      </c>
    </row>
    <row r="1090" ht="15.0" hidden="1" customHeight="1">
      <c r="A1090" s="8">
        <v>100286.0</v>
      </c>
      <c r="B1090" s="8" t="s">
        <v>2886</v>
      </c>
      <c r="C1090" s="8" t="s">
        <v>2887</v>
      </c>
      <c r="D1090" s="8" t="s">
        <v>2</v>
      </c>
      <c r="E1090" s="2"/>
      <c r="F1090" s="2" t="str">
        <f t="shared" si="1"/>
        <v>Unknown</v>
      </c>
      <c r="G1090" s="2" t="str">
        <f t="shared" si="2"/>
        <v>Unknown</v>
      </c>
      <c r="H1090" s="8" t="s">
        <v>127</v>
      </c>
      <c r="I1090" s="2"/>
      <c r="J1090" s="8" t="s">
        <v>25</v>
      </c>
      <c r="K1090" s="8" t="s">
        <v>838</v>
      </c>
      <c r="L1090" s="8" t="s">
        <v>2888</v>
      </c>
      <c r="M1090" s="8" t="s">
        <v>15</v>
      </c>
    </row>
    <row r="1091" ht="15.0" hidden="1" customHeight="1">
      <c r="A1091" s="8">
        <v>100687.0</v>
      </c>
      <c r="B1091" s="8" t="s">
        <v>2889</v>
      </c>
      <c r="C1091" s="8" t="s">
        <v>2890</v>
      </c>
      <c r="D1091" s="8" t="s">
        <v>1372</v>
      </c>
      <c r="E1091" s="2"/>
      <c r="F1091" s="2" t="str">
        <f t="shared" si="1"/>
        <v>Unknown</v>
      </c>
      <c r="G1091" s="2" t="str">
        <f t="shared" si="2"/>
        <v>Unknown</v>
      </c>
      <c r="H1091" s="8" t="s">
        <v>127</v>
      </c>
      <c r="I1091" s="2"/>
      <c r="J1091" s="8" t="s">
        <v>25</v>
      </c>
      <c r="K1091" s="8" t="s">
        <v>838</v>
      </c>
      <c r="L1091" s="2"/>
      <c r="M1091" s="8" t="s">
        <v>25</v>
      </c>
    </row>
    <row r="1092" ht="15.0" hidden="1" customHeight="1">
      <c r="A1092" s="8">
        <v>102588.0</v>
      </c>
      <c r="B1092" s="8" t="s">
        <v>2891</v>
      </c>
      <c r="C1092" s="8" t="s">
        <v>1127</v>
      </c>
      <c r="D1092" s="8" t="s">
        <v>2</v>
      </c>
      <c r="E1092" s="2"/>
      <c r="F1092" s="2" t="str">
        <f t="shared" si="1"/>
        <v>Unknown</v>
      </c>
      <c r="G1092" s="2" t="str">
        <f t="shared" si="2"/>
        <v>Unknown</v>
      </c>
      <c r="H1092" s="8" t="s">
        <v>127</v>
      </c>
      <c r="I1092" s="2"/>
      <c r="J1092" s="8" t="s">
        <v>25</v>
      </c>
      <c r="K1092" s="8" t="s">
        <v>838</v>
      </c>
      <c r="L1092" s="8" t="s">
        <v>2892</v>
      </c>
      <c r="M1092" s="8" t="s">
        <v>25</v>
      </c>
    </row>
    <row r="1093" ht="15.0" hidden="1" customHeight="1">
      <c r="A1093" s="8">
        <v>101076.0</v>
      </c>
      <c r="B1093" s="8" t="s">
        <v>2893</v>
      </c>
      <c r="C1093" s="8" t="s">
        <v>860</v>
      </c>
      <c r="D1093" s="8" t="s">
        <v>467</v>
      </c>
      <c r="E1093" s="2"/>
      <c r="F1093" s="2" t="str">
        <f t="shared" si="1"/>
        <v>Unknown</v>
      </c>
      <c r="G1093" s="2" t="str">
        <f t="shared" si="2"/>
        <v>Unknown</v>
      </c>
      <c r="H1093" s="8" t="s">
        <v>127</v>
      </c>
      <c r="I1093" s="2"/>
      <c r="J1093" s="8" t="s">
        <v>25</v>
      </c>
      <c r="K1093" s="8" t="s">
        <v>838</v>
      </c>
      <c r="L1093" s="2"/>
      <c r="M1093" s="8" t="s">
        <v>25</v>
      </c>
    </row>
    <row r="1094" ht="15.0" hidden="1" customHeight="1">
      <c r="A1094" s="8">
        <v>102995.0</v>
      </c>
      <c r="B1094" s="8" t="s">
        <v>1533</v>
      </c>
      <c r="C1094" s="8" t="s">
        <v>2238</v>
      </c>
      <c r="D1094" s="8" t="s">
        <v>2</v>
      </c>
      <c r="E1094" s="2"/>
      <c r="F1094" s="2" t="str">
        <f t="shared" si="1"/>
        <v>Unknown</v>
      </c>
      <c r="G1094" s="2" t="str">
        <f t="shared" si="2"/>
        <v>Unknown</v>
      </c>
      <c r="H1094" s="8" t="s">
        <v>127</v>
      </c>
      <c r="I1094" s="2"/>
      <c r="J1094" s="8" t="s">
        <v>25</v>
      </c>
      <c r="K1094" s="8" t="s">
        <v>838</v>
      </c>
      <c r="L1094" s="8" t="s">
        <v>2894</v>
      </c>
      <c r="M1094" s="8" t="s">
        <v>25</v>
      </c>
    </row>
    <row r="1095" ht="15.0" hidden="1" customHeight="1">
      <c r="A1095" s="8">
        <v>100314.0</v>
      </c>
      <c r="B1095" s="8" t="s">
        <v>2895</v>
      </c>
      <c r="C1095" s="8" t="s">
        <v>302</v>
      </c>
      <c r="D1095" s="8" t="s">
        <v>296</v>
      </c>
      <c r="E1095" s="2"/>
      <c r="F1095" s="2" t="str">
        <f t="shared" si="1"/>
        <v>Unknown</v>
      </c>
      <c r="G1095" s="2" t="str">
        <f t="shared" si="2"/>
        <v>Unknown</v>
      </c>
      <c r="H1095" s="8" t="s">
        <v>127</v>
      </c>
      <c r="I1095" s="2"/>
      <c r="J1095" s="8" t="s">
        <v>25</v>
      </c>
      <c r="K1095" s="8" t="s">
        <v>972</v>
      </c>
      <c r="L1095" s="8" t="s">
        <v>298</v>
      </c>
      <c r="M1095" s="8" t="s">
        <v>25</v>
      </c>
    </row>
    <row r="1096" ht="15.0" hidden="1" customHeight="1">
      <c r="A1096" s="8">
        <v>102628.0</v>
      </c>
      <c r="B1096" s="8" t="s">
        <v>2896</v>
      </c>
      <c r="C1096" s="8" t="s">
        <v>166</v>
      </c>
      <c r="D1096" s="8" t="s">
        <v>93</v>
      </c>
      <c r="E1096" s="2"/>
      <c r="F1096" s="2" t="str">
        <f t="shared" si="1"/>
        <v>Unknown</v>
      </c>
      <c r="G1096" s="2" t="str">
        <f t="shared" si="2"/>
        <v>Unknown</v>
      </c>
      <c r="H1096" s="8" t="s">
        <v>127</v>
      </c>
      <c r="I1096" s="2"/>
      <c r="J1096" s="8" t="s">
        <v>25</v>
      </c>
      <c r="K1096" s="8" t="s">
        <v>972</v>
      </c>
      <c r="L1096" s="8" t="s">
        <v>2897</v>
      </c>
      <c r="M1096" s="8" t="s">
        <v>25</v>
      </c>
    </row>
    <row r="1097" ht="15.0" hidden="1" customHeight="1">
      <c r="A1097" s="8">
        <v>100709.0</v>
      </c>
      <c r="B1097" s="8" t="s">
        <v>2898</v>
      </c>
      <c r="C1097" s="8" t="s">
        <v>2899</v>
      </c>
      <c r="D1097" s="8" t="s">
        <v>296</v>
      </c>
      <c r="E1097" s="2"/>
      <c r="F1097" s="2" t="str">
        <f t="shared" si="1"/>
        <v>Unknown</v>
      </c>
      <c r="G1097" s="2" t="str">
        <f t="shared" si="2"/>
        <v>Unknown</v>
      </c>
      <c r="H1097" s="8" t="s">
        <v>127</v>
      </c>
      <c r="I1097" s="2"/>
      <c r="J1097" s="8" t="s">
        <v>25</v>
      </c>
      <c r="K1097" s="8" t="s">
        <v>972</v>
      </c>
      <c r="L1097" s="8" t="s">
        <v>298</v>
      </c>
      <c r="M1097" s="8" t="s">
        <v>25</v>
      </c>
    </row>
    <row r="1098" ht="15.0" hidden="1" customHeight="1">
      <c r="A1098" s="8">
        <v>100891.0</v>
      </c>
      <c r="B1098" s="8" t="s">
        <v>182</v>
      </c>
      <c r="C1098" s="8" t="s">
        <v>2654</v>
      </c>
      <c r="D1098" s="8" t="s">
        <v>2</v>
      </c>
      <c r="E1098" s="2"/>
      <c r="F1098" s="2" t="str">
        <f t="shared" si="1"/>
        <v>Unknown</v>
      </c>
      <c r="G1098" s="2" t="str">
        <f t="shared" si="2"/>
        <v>Unknown</v>
      </c>
      <c r="H1098" s="8" t="s">
        <v>127</v>
      </c>
      <c r="I1098" s="2"/>
      <c r="J1098" s="8" t="s">
        <v>25</v>
      </c>
      <c r="K1098" s="8" t="s">
        <v>972</v>
      </c>
      <c r="L1098" s="8" t="s">
        <v>2900</v>
      </c>
      <c r="M1098" s="8" t="s">
        <v>15</v>
      </c>
    </row>
    <row r="1099" ht="15.0" hidden="1" customHeight="1">
      <c r="A1099" s="8">
        <v>100979.0</v>
      </c>
      <c r="B1099" s="8" t="s">
        <v>2901</v>
      </c>
      <c r="C1099" s="8" t="s">
        <v>2902</v>
      </c>
      <c r="D1099" s="8" t="s">
        <v>296</v>
      </c>
      <c r="E1099" s="2"/>
      <c r="F1099" s="2" t="str">
        <f t="shared" si="1"/>
        <v>Unknown</v>
      </c>
      <c r="G1099" s="2" t="str">
        <f t="shared" si="2"/>
        <v>Unknown</v>
      </c>
      <c r="H1099" s="8" t="s">
        <v>127</v>
      </c>
      <c r="I1099" s="2"/>
      <c r="J1099" s="8" t="s">
        <v>25</v>
      </c>
      <c r="K1099" s="8" t="s">
        <v>972</v>
      </c>
      <c r="L1099" s="8" t="s">
        <v>298</v>
      </c>
      <c r="M1099" s="8" t="s">
        <v>25</v>
      </c>
    </row>
    <row r="1100" ht="15.0" hidden="1" customHeight="1">
      <c r="A1100" s="8">
        <v>101233.0</v>
      </c>
      <c r="B1100" s="8" t="s">
        <v>2903</v>
      </c>
      <c r="C1100" s="8" t="s">
        <v>2904</v>
      </c>
      <c r="D1100" s="8" t="s">
        <v>296</v>
      </c>
      <c r="E1100" s="2"/>
      <c r="F1100" s="2" t="str">
        <f t="shared" si="1"/>
        <v>Unknown</v>
      </c>
      <c r="G1100" s="2" t="str">
        <f t="shared" si="2"/>
        <v>Unknown</v>
      </c>
      <c r="H1100" s="8" t="s">
        <v>127</v>
      </c>
      <c r="I1100" s="2"/>
      <c r="J1100" s="8" t="s">
        <v>25</v>
      </c>
      <c r="K1100" s="8" t="s">
        <v>972</v>
      </c>
      <c r="L1100" s="8" t="s">
        <v>298</v>
      </c>
      <c r="M1100" s="8" t="s">
        <v>25</v>
      </c>
    </row>
    <row r="1101" ht="15.0" hidden="1" customHeight="1">
      <c r="A1101" s="8">
        <v>102881.0</v>
      </c>
      <c r="B1101" s="8" t="s">
        <v>439</v>
      </c>
      <c r="C1101" s="8" t="s">
        <v>137</v>
      </c>
      <c r="D1101" s="8" t="s">
        <v>2</v>
      </c>
      <c r="E1101" s="2"/>
      <c r="F1101" s="2" t="str">
        <f t="shared" si="1"/>
        <v>Unknown</v>
      </c>
      <c r="G1101" s="2" t="str">
        <f t="shared" si="2"/>
        <v>Unknown</v>
      </c>
      <c r="H1101" s="8" t="s">
        <v>127</v>
      </c>
      <c r="I1101" s="2"/>
      <c r="J1101" s="8" t="s">
        <v>25</v>
      </c>
      <c r="K1101" s="8" t="s">
        <v>972</v>
      </c>
      <c r="L1101" s="8" t="s">
        <v>2905</v>
      </c>
      <c r="M1101" s="8" t="s">
        <v>25</v>
      </c>
    </row>
    <row r="1102" ht="15.0" hidden="1" customHeight="1">
      <c r="A1102" s="8">
        <v>103026.0</v>
      </c>
      <c r="B1102" s="8" t="s">
        <v>822</v>
      </c>
      <c r="C1102" s="8" t="s">
        <v>2906</v>
      </c>
      <c r="D1102" s="8" t="s">
        <v>343</v>
      </c>
      <c r="E1102" s="2"/>
      <c r="F1102" s="2" t="str">
        <f t="shared" si="1"/>
        <v>Unknown</v>
      </c>
      <c r="G1102" s="2" t="str">
        <f t="shared" si="2"/>
        <v>Unknown</v>
      </c>
      <c r="H1102" s="8" t="s">
        <v>127</v>
      </c>
      <c r="I1102" s="2"/>
      <c r="J1102" s="8" t="s">
        <v>25</v>
      </c>
      <c r="K1102" s="8" t="s">
        <v>972</v>
      </c>
      <c r="L1102" s="8" t="s">
        <v>2907</v>
      </c>
      <c r="M1102" s="8" t="s">
        <v>25</v>
      </c>
    </row>
    <row r="1103" ht="15.0" hidden="1" customHeight="1">
      <c r="A1103" s="8">
        <v>102888.0</v>
      </c>
      <c r="B1103" s="8" t="s">
        <v>2908</v>
      </c>
      <c r="C1103" s="8" t="s">
        <v>2909</v>
      </c>
      <c r="D1103" s="8" t="s">
        <v>2</v>
      </c>
      <c r="E1103" s="2"/>
      <c r="F1103" s="2" t="str">
        <f t="shared" si="1"/>
        <v>Unknown</v>
      </c>
      <c r="G1103" s="2" t="str">
        <f t="shared" si="2"/>
        <v>Unknown</v>
      </c>
      <c r="H1103" s="8" t="s">
        <v>127</v>
      </c>
      <c r="I1103" s="2"/>
      <c r="J1103" s="8" t="s">
        <v>25</v>
      </c>
      <c r="K1103" s="8" t="s">
        <v>972</v>
      </c>
      <c r="L1103" s="8" t="s">
        <v>2910</v>
      </c>
      <c r="M1103" s="8" t="s">
        <v>7</v>
      </c>
    </row>
    <row r="1104" ht="15.0" hidden="1" customHeight="1">
      <c r="A1104" s="8">
        <v>102557.0</v>
      </c>
      <c r="B1104" s="8" t="s">
        <v>2911</v>
      </c>
      <c r="C1104" s="8" t="s">
        <v>335</v>
      </c>
      <c r="D1104" s="8" t="s">
        <v>296</v>
      </c>
      <c r="E1104" s="2"/>
      <c r="F1104" s="2" t="str">
        <f t="shared" si="1"/>
        <v>Unknown</v>
      </c>
      <c r="G1104" s="2" t="str">
        <f t="shared" si="2"/>
        <v>Unknown</v>
      </c>
      <c r="H1104" s="8" t="s">
        <v>127</v>
      </c>
      <c r="I1104" s="2"/>
      <c r="J1104" s="8" t="s">
        <v>25</v>
      </c>
      <c r="K1104" s="8" t="s">
        <v>1086</v>
      </c>
      <c r="L1104" s="8" t="s">
        <v>298</v>
      </c>
      <c r="M1104" s="8" t="s">
        <v>25</v>
      </c>
    </row>
    <row r="1105" ht="15.0" hidden="1" customHeight="1">
      <c r="A1105" s="8">
        <v>102663.0</v>
      </c>
      <c r="B1105" s="8" t="s">
        <v>2912</v>
      </c>
      <c r="C1105" s="8" t="s">
        <v>2913</v>
      </c>
      <c r="D1105" s="8" t="s">
        <v>2</v>
      </c>
      <c r="E1105" s="2"/>
      <c r="F1105" s="2" t="str">
        <f t="shared" si="1"/>
        <v>Unknown</v>
      </c>
      <c r="G1105" s="2" t="str">
        <f t="shared" si="2"/>
        <v>Unknown</v>
      </c>
      <c r="H1105" s="8" t="s">
        <v>127</v>
      </c>
      <c r="I1105" s="2"/>
      <c r="J1105" s="8" t="s">
        <v>25</v>
      </c>
      <c r="K1105" s="8" t="s">
        <v>1086</v>
      </c>
      <c r="L1105" s="8" t="s">
        <v>2914</v>
      </c>
      <c r="M1105" s="8" t="s">
        <v>25</v>
      </c>
    </row>
    <row r="1106" ht="15.0" hidden="1" customHeight="1">
      <c r="A1106" s="8">
        <v>101388.0</v>
      </c>
      <c r="B1106" s="8" t="s">
        <v>2915</v>
      </c>
      <c r="C1106" s="8" t="s">
        <v>2916</v>
      </c>
      <c r="D1106" s="2"/>
      <c r="E1106" s="2"/>
      <c r="F1106" s="2" t="str">
        <f t="shared" si="1"/>
        <v>Unknown</v>
      </c>
      <c r="G1106" s="2" t="str">
        <f t="shared" si="2"/>
        <v>Unknown</v>
      </c>
      <c r="H1106" s="8" t="s">
        <v>127</v>
      </c>
      <c r="I1106" s="2"/>
      <c r="J1106" s="8" t="s">
        <v>25</v>
      </c>
      <c r="K1106" s="8" t="s">
        <v>1086</v>
      </c>
      <c r="L1106" s="8" t="s">
        <v>298</v>
      </c>
      <c r="M1106" s="8" t="s">
        <v>25</v>
      </c>
    </row>
    <row r="1107" ht="15.0" hidden="1" customHeight="1">
      <c r="A1107" s="8">
        <v>102662.0</v>
      </c>
      <c r="B1107" s="8" t="s">
        <v>2422</v>
      </c>
      <c r="C1107" s="8" t="s">
        <v>2917</v>
      </c>
      <c r="D1107" s="8" t="s">
        <v>2</v>
      </c>
      <c r="E1107" s="2"/>
      <c r="F1107" s="2" t="str">
        <f t="shared" si="1"/>
        <v>Unknown</v>
      </c>
      <c r="G1107" s="2" t="str">
        <f t="shared" si="2"/>
        <v>Unknown</v>
      </c>
      <c r="H1107" s="8" t="s">
        <v>127</v>
      </c>
      <c r="I1107" s="2"/>
      <c r="J1107" s="8" t="s">
        <v>25</v>
      </c>
      <c r="K1107" s="8" t="s">
        <v>1086</v>
      </c>
      <c r="L1107" s="8" t="s">
        <v>2918</v>
      </c>
      <c r="M1107" s="8" t="s">
        <v>25</v>
      </c>
    </row>
    <row r="1108" ht="15.0" hidden="1" customHeight="1">
      <c r="A1108" s="8">
        <v>102658.0</v>
      </c>
      <c r="B1108" s="8" t="s">
        <v>2919</v>
      </c>
      <c r="C1108" s="8" t="s">
        <v>2920</v>
      </c>
      <c r="D1108" s="8" t="s">
        <v>343</v>
      </c>
      <c r="E1108" s="2"/>
      <c r="F1108" s="2" t="str">
        <f t="shared" si="1"/>
        <v>Unknown</v>
      </c>
      <c r="G1108" s="2" t="str">
        <f t="shared" si="2"/>
        <v>Unknown</v>
      </c>
      <c r="H1108" s="8" t="s">
        <v>127</v>
      </c>
      <c r="I1108" s="2"/>
      <c r="J1108" s="8" t="s">
        <v>25</v>
      </c>
      <c r="K1108" s="8" t="s">
        <v>1086</v>
      </c>
      <c r="L1108" s="8" t="s">
        <v>2921</v>
      </c>
      <c r="M1108" s="8" t="s">
        <v>25</v>
      </c>
    </row>
    <row r="1109" ht="15.0" hidden="1" customHeight="1">
      <c r="A1109" s="8">
        <v>100091.0</v>
      </c>
      <c r="B1109" s="8" t="s">
        <v>1148</v>
      </c>
      <c r="C1109" s="8" t="s">
        <v>2922</v>
      </c>
      <c r="D1109" s="8" t="s">
        <v>2</v>
      </c>
      <c r="E1109" s="2"/>
      <c r="F1109" s="2" t="str">
        <f t="shared" si="1"/>
        <v>Unknown</v>
      </c>
      <c r="G1109" s="2" t="str">
        <f t="shared" si="2"/>
        <v>Unknown</v>
      </c>
      <c r="H1109" s="8" t="s">
        <v>127</v>
      </c>
      <c r="I1109" s="2"/>
      <c r="J1109" s="8" t="s">
        <v>25</v>
      </c>
      <c r="K1109" s="8" t="s">
        <v>1146</v>
      </c>
      <c r="L1109" s="8" t="s">
        <v>2923</v>
      </c>
      <c r="M1109" s="8" t="s">
        <v>25</v>
      </c>
    </row>
    <row r="1110" ht="15.0" hidden="1" customHeight="1">
      <c r="A1110" s="8">
        <v>100567.0</v>
      </c>
      <c r="B1110" s="8" t="s">
        <v>2924</v>
      </c>
      <c r="C1110" s="8" t="s">
        <v>2925</v>
      </c>
      <c r="D1110" s="8" t="s">
        <v>296</v>
      </c>
      <c r="E1110" s="2"/>
      <c r="F1110" s="2" t="str">
        <f t="shared" si="1"/>
        <v>Unknown</v>
      </c>
      <c r="G1110" s="2" t="str">
        <f t="shared" si="2"/>
        <v>Unknown</v>
      </c>
      <c r="H1110" s="8" t="s">
        <v>127</v>
      </c>
      <c r="I1110" s="2"/>
      <c r="J1110" s="8" t="s">
        <v>25</v>
      </c>
      <c r="K1110" s="8" t="s">
        <v>1146</v>
      </c>
      <c r="L1110" s="8" t="s">
        <v>298</v>
      </c>
      <c r="M1110" s="8" t="s">
        <v>25</v>
      </c>
    </row>
    <row r="1111" ht="15.0" hidden="1" customHeight="1">
      <c r="A1111" s="8">
        <v>102732.0</v>
      </c>
      <c r="B1111" s="8" t="s">
        <v>1944</v>
      </c>
      <c r="C1111" s="8" t="s">
        <v>2926</v>
      </c>
      <c r="D1111" s="8" t="s">
        <v>72</v>
      </c>
      <c r="E1111" s="2"/>
      <c r="F1111" s="2" t="str">
        <f t="shared" si="1"/>
        <v>Unknown</v>
      </c>
      <c r="G1111" s="2" t="str">
        <f t="shared" si="2"/>
        <v>Unknown</v>
      </c>
      <c r="H1111" s="8" t="s">
        <v>127</v>
      </c>
      <c r="I1111" s="2"/>
      <c r="J1111" s="8" t="s">
        <v>25</v>
      </c>
      <c r="K1111" s="8" t="s">
        <v>1146</v>
      </c>
      <c r="L1111" s="8" t="s">
        <v>2927</v>
      </c>
      <c r="M1111" s="8" t="s">
        <v>15</v>
      </c>
    </row>
    <row r="1112" ht="15.0" hidden="1" customHeight="1">
      <c r="A1112" s="8">
        <v>102677.0</v>
      </c>
      <c r="B1112" s="8" t="s">
        <v>1753</v>
      </c>
      <c r="C1112" s="8" t="s">
        <v>2928</v>
      </c>
      <c r="D1112" s="8" t="s">
        <v>2</v>
      </c>
      <c r="E1112" s="2"/>
      <c r="F1112" s="2" t="str">
        <f t="shared" si="1"/>
        <v>Unknown</v>
      </c>
      <c r="G1112" s="2" t="str">
        <f t="shared" si="2"/>
        <v>Unknown</v>
      </c>
      <c r="H1112" s="8" t="s">
        <v>127</v>
      </c>
      <c r="I1112" s="2"/>
      <c r="J1112" s="8" t="s">
        <v>25</v>
      </c>
      <c r="K1112" s="8" t="s">
        <v>1146</v>
      </c>
      <c r="L1112" s="8" t="s">
        <v>2929</v>
      </c>
      <c r="M1112" s="8" t="s">
        <v>25</v>
      </c>
    </row>
    <row r="1113" ht="15.0" hidden="1" customHeight="1">
      <c r="A1113" s="8">
        <v>102713.0</v>
      </c>
      <c r="B1113" s="8" t="s">
        <v>2930</v>
      </c>
      <c r="C1113" s="8" t="s">
        <v>2931</v>
      </c>
      <c r="D1113" s="8" t="s">
        <v>541</v>
      </c>
      <c r="E1113" s="2"/>
      <c r="F1113" s="2" t="str">
        <f t="shared" si="1"/>
        <v>Unknown</v>
      </c>
      <c r="G1113" s="2" t="str">
        <f t="shared" si="2"/>
        <v>Unknown</v>
      </c>
      <c r="H1113" s="8" t="s">
        <v>127</v>
      </c>
      <c r="I1113" s="2"/>
      <c r="J1113" s="8" t="s">
        <v>25</v>
      </c>
      <c r="K1113" s="8" t="s">
        <v>1256</v>
      </c>
      <c r="L1113" s="8" t="s">
        <v>2932</v>
      </c>
      <c r="M1113" s="8" t="s">
        <v>25</v>
      </c>
    </row>
    <row r="1114" ht="15.0" hidden="1" customHeight="1">
      <c r="A1114" s="8">
        <v>102679.0</v>
      </c>
      <c r="B1114" s="8" t="s">
        <v>2933</v>
      </c>
      <c r="C1114" s="8" t="s">
        <v>2934</v>
      </c>
      <c r="D1114" s="8" t="s">
        <v>2</v>
      </c>
      <c r="E1114" s="2"/>
      <c r="F1114" s="2" t="str">
        <f t="shared" si="1"/>
        <v>Unknown</v>
      </c>
      <c r="G1114" s="2" t="str">
        <f t="shared" si="2"/>
        <v>Unknown</v>
      </c>
      <c r="H1114" s="8" t="s">
        <v>127</v>
      </c>
      <c r="I1114" s="2"/>
      <c r="J1114" s="8" t="s">
        <v>25</v>
      </c>
      <c r="K1114" s="8" t="s">
        <v>1256</v>
      </c>
      <c r="L1114" s="8" t="s">
        <v>2935</v>
      </c>
      <c r="M1114" s="8" t="s">
        <v>25</v>
      </c>
    </row>
    <row r="1115" ht="15.0" hidden="1" customHeight="1">
      <c r="A1115" s="8">
        <v>102729.0</v>
      </c>
      <c r="B1115" s="8" t="s">
        <v>2936</v>
      </c>
      <c r="C1115" s="8" t="s">
        <v>2937</v>
      </c>
      <c r="D1115" s="8" t="s">
        <v>2</v>
      </c>
      <c r="E1115" s="2"/>
      <c r="F1115" s="2" t="str">
        <f t="shared" si="1"/>
        <v>Unknown</v>
      </c>
      <c r="G1115" s="2" t="str">
        <f t="shared" si="2"/>
        <v>Unknown</v>
      </c>
      <c r="H1115" s="8" t="s">
        <v>127</v>
      </c>
      <c r="I1115" s="2"/>
      <c r="J1115" s="8" t="s">
        <v>25</v>
      </c>
      <c r="K1115" s="8" t="s">
        <v>1256</v>
      </c>
      <c r="L1115" s="8" t="s">
        <v>2938</v>
      </c>
      <c r="M1115" s="8" t="s">
        <v>15</v>
      </c>
    </row>
    <row r="1116" ht="15.0" hidden="1" customHeight="1">
      <c r="A1116" s="8">
        <v>102681.0</v>
      </c>
      <c r="B1116" s="8" t="s">
        <v>2939</v>
      </c>
      <c r="C1116" s="8" t="s">
        <v>2258</v>
      </c>
      <c r="D1116" s="8" t="s">
        <v>2</v>
      </c>
      <c r="E1116" s="2"/>
      <c r="F1116" s="2" t="str">
        <f t="shared" si="1"/>
        <v>Unknown</v>
      </c>
      <c r="G1116" s="2" t="str">
        <f t="shared" si="2"/>
        <v>Unknown</v>
      </c>
      <c r="H1116" s="8" t="s">
        <v>127</v>
      </c>
      <c r="I1116" s="2"/>
      <c r="J1116" s="8" t="s">
        <v>25</v>
      </c>
      <c r="K1116" s="8" t="s">
        <v>1256</v>
      </c>
      <c r="L1116" s="8" t="s">
        <v>2940</v>
      </c>
      <c r="M1116" s="8" t="s">
        <v>25</v>
      </c>
    </row>
    <row r="1117" ht="15.0" hidden="1" customHeight="1">
      <c r="A1117" s="8">
        <v>102675.0</v>
      </c>
      <c r="B1117" s="8" t="s">
        <v>2941</v>
      </c>
      <c r="C1117" s="8" t="s">
        <v>489</v>
      </c>
      <c r="D1117" s="8" t="s">
        <v>2</v>
      </c>
      <c r="E1117" s="2"/>
      <c r="F1117" s="2" t="str">
        <f t="shared" si="1"/>
        <v>Unknown</v>
      </c>
      <c r="G1117" s="2" t="str">
        <f t="shared" si="2"/>
        <v>Unknown</v>
      </c>
      <c r="H1117" s="8" t="s">
        <v>127</v>
      </c>
      <c r="I1117" s="2"/>
      <c r="J1117" s="8" t="s">
        <v>25</v>
      </c>
      <c r="K1117" s="8" t="s">
        <v>1366</v>
      </c>
      <c r="L1117" s="8" t="s">
        <v>2942</v>
      </c>
      <c r="M1117" s="8" t="s">
        <v>25</v>
      </c>
    </row>
    <row r="1118" ht="15.0" hidden="1" customHeight="1">
      <c r="A1118" s="8">
        <v>103015.0</v>
      </c>
      <c r="B1118" s="8" t="s">
        <v>2097</v>
      </c>
      <c r="C1118" s="8" t="s">
        <v>2943</v>
      </c>
      <c r="D1118" s="8" t="s">
        <v>1136</v>
      </c>
      <c r="E1118" s="2"/>
      <c r="F1118" s="2" t="str">
        <f t="shared" si="1"/>
        <v>Unknown</v>
      </c>
      <c r="G1118" s="2" t="str">
        <f t="shared" si="2"/>
        <v>Unknown</v>
      </c>
      <c r="H1118" s="8" t="s">
        <v>127</v>
      </c>
      <c r="I1118" s="2"/>
      <c r="J1118" s="8" t="s">
        <v>25</v>
      </c>
      <c r="K1118" s="8" t="s">
        <v>1366</v>
      </c>
      <c r="L1118" s="8" t="s">
        <v>2944</v>
      </c>
      <c r="M1118" s="8" t="s">
        <v>25</v>
      </c>
    </row>
    <row r="1119" ht="15.0" hidden="1" customHeight="1">
      <c r="A1119" s="8">
        <v>102505.0</v>
      </c>
      <c r="B1119" s="8" t="s">
        <v>1779</v>
      </c>
      <c r="C1119" s="8" t="s">
        <v>1488</v>
      </c>
      <c r="D1119" s="8" t="s">
        <v>203</v>
      </c>
      <c r="E1119" s="2"/>
      <c r="F1119" s="2" t="str">
        <f t="shared" si="1"/>
        <v>Unknown</v>
      </c>
      <c r="G1119" s="2" t="str">
        <f t="shared" si="2"/>
        <v>Unknown</v>
      </c>
      <c r="H1119" s="8" t="s">
        <v>127</v>
      </c>
      <c r="I1119" s="2"/>
      <c r="J1119" s="8" t="s">
        <v>25</v>
      </c>
      <c r="K1119" s="8" t="s">
        <v>1366</v>
      </c>
      <c r="L1119" s="8" t="s">
        <v>2945</v>
      </c>
      <c r="M1119" s="8" t="s">
        <v>7</v>
      </c>
    </row>
    <row r="1120" ht="15.0" hidden="1" customHeight="1">
      <c r="A1120" s="8">
        <v>103071.0</v>
      </c>
      <c r="B1120" s="8" t="s">
        <v>2946</v>
      </c>
      <c r="C1120" s="8" t="s">
        <v>1078</v>
      </c>
      <c r="D1120" s="8" t="s">
        <v>303</v>
      </c>
      <c r="E1120" s="2"/>
      <c r="F1120" s="2" t="str">
        <f t="shared" si="1"/>
        <v>Unknown</v>
      </c>
      <c r="G1120" s="2" t="str">
        <f t="shared" si="2"/>
        <v>Unknown</v>
      </c>
      <c r="H1120" s="8" t="s">
        <v>127</v>
      </c>
      <c r="I1120" s="2"/>
      <c r="J1120" s="8" t="s">
        <v>25</v>
      </c>
      <c r="K1120" s="8" t="s">
        <v>1366</v>
      </c>
      <c r="L1120" s="8" t="s">
        <v>2947</v>
      </c>
      <c r="M1120" s="8" t="s">
        <v>25</v>
      </c>
    </row>
    <row r="1121" ht="15.0" hidden="1" customHeight="1">
      <c r="A1121" s="8">
        <v>102550.0</v>
      </c>
      <c r="B1121" s="8" t="s">
        <v>2948</v>
      </c>
      <c r="C1121" s="8" t="s">
        <v>2949</v>
      </c>
      <c r="D1121" s="8" t="s">
        <v>467</v>
      </c>
      <c r="E1121" s="2"/>
      <c r="F1121" s="2" t="str">
        <f t="shared" si="1"/>
        <v>Unknown</v>
      </c>
      <c r="G1121" s="2" t="str">
        <f t="shared" si="2"/>
        <v>Unknown</v>
      </c>
      <c r="H1121" s="8" t="s">
        <v>127</v>
      </c>
      <c r="I1121" s="2"/>
      <c r="J1121" s="8" t="s">
        <v>25</v>
      </c>
      <c r="K1121" s="8" t="s">
        <v>1366</v>
      </c>
      <c r="L1121" s="8" t="s">
        <v>2950</v>
      </c>
      <c r="M1121" s="8" t="s">
        <v>25</v>
      </c>
    </row>
    <row r="1122" ht="15.0" hidden="1" customHeight="1">
      <c r="A1122" s="8">
        <v>102366.0</v>
      </c>
      <c r="B1122" s="8" t="s">
        <v>2951</v>
      </c>
      <c r="C1122" s="8" t="s">
        <v>2952</v>
      </c>
      <c r="D1122" s="8" t="s">
        <v>2</v>
      </c>
      <c r="E1122" s="2"/>
      <c r="F1122" s="2" t="str">
        <f t="shared" si="1"/>
        <v>Unknown</v>
      </c>
      <c r="G1122" s="2" t="str">
        <f t="shared" si="2"/>
        <v>Unknown</v>
      </c>
      <c r="H1122" s="8" t="s">
        <v>127</v>
      </c>
      <c r="I1122" s="2"/>
      <c r="J1122" s="8" t="s">
        <v>25</v>
      </c>
      <c r="K1122" s="8" t="s">
        <v>1366</v>
      </c>
      <c r="L1122" s="8" t="s">
        <v>2953</v>
      </c>
      <c r="M1122" s="8" t="s">
        <v>7</v>
      </c>
    </row>
    <row r="1123" ht="15.0" hidden="1" customHeight="1">
      <c r="A1123" s="8">
        <v>102150.0</v>
      </c>
      <c r="B1123" s="8" t="s">
        <v>2954</v>
      </c>
      <c r="C1123" s="8" t="s">
        <v>2955</v>
      </c>
      <c r="D1123" s="8" t="s">
        <v>1809</v>
      </c>
      <c r="E1123" s="2"/>
      <c r="F1123" s="2" t="str">
        <f t="shared" si="1"/>
        <v>Unknown</v>
      </c>
      <c r="G1123" s="2" t="str">
        <f t="shared" si="2"/>
        <v>Unknown</v>
      </c>
      <c r="H1123" s="8" t="s">
        <v>127</v>
      </c>
      <c r="I1123" s="2"/>
      <c r="J1123" s="8" t="s">
        <v>25</v>
      </c>
      <c r="K1123" s="8" t="s">
        <v>1366</v>
      </c>
      <c r="L1123" s="8" t="s">
        <v>298</v>
      </c>
      <c r="M1123" s="8" t="s">
        <v>25</v>
      </c>
    </row>
    <row r="1124" ht="15.0" hidden="1" customHeight="1">
      <c r="A1124" s="8">
        <v>101570.0</v>
      </c>
      <c r="B1124" s="8" t="s">
        <v>1333</v>
      </c>
      <c r="C1124" s="8" t="s">
        <v>526</v>
      </c>
      <c r="D1124" s="8" t="s">
        <v>523</v>
      </c>
      <c r="E1124" s="2"/>
      <c r="F1124" s="2" t="str">
        <f t="shared" si="1"/>
        <v>Unknown</v>
      </c>
      <c r="G1124" s="2" t="str">
        <f t="shared" si="2"/>
        <v>Unknown</v>
      </c>
      <c r="H1124" s="8" t="s">
        <v>127</v>
      </c>
      <c r="I1124" s="2"/>
      <c r="J1124" s="8" t="s">
        <v>25</v>
      </c>
      <c r="K1124" s="8" t="s">
        <v>1366</v>
      </c>
      <c r="L1124" s="8" t="s">
        <v>298</v>
      </c>
      <c r="M1124" s="8" t="s">
        <v>25</v>
      </c>
    </row>
    <row r="1125" ht="15.0" hidden="1" customHeight="1">
      <c r="A1125" s="8">
        <v>102516.0</v>
      </c>
      <c r="B1125" s="8" t="s">
        <v>2956</v>
      </c>
      <c r="C1125" s="8" t="s">
        <v>837</v>
      </c>
      <c r="D1125" s="8" t="s">
        <v>93</v>
      </c>
      <c r="E1125" s="2"/>
      <c r="F1125" s="2" t="str">
        <f t="shared" si="1"/>
        <v>Unknown</v>
      </c>
      <c r="G1125" s="2" t="str">
        <f t="shared" si="2"/>
        <v>Unknown</v>
      </c>
      <c r="H1125" s="8" t="s">
        <v>127</v>
      </c>
      <c r="I1125" s="2"/>
      <c r="J1125" s="8" t="s">
        <v>25</v>
      </c>
      <c r="K1125" s="8" t="s">
        <v>1472</v>
      </c>
      <c r="L1125" s="8" t="s">
        <v>2957</v>
      </c>
      <c r="M1125" s="8" t="s">
        <v>25</v>
      </c>
    </row>
    <row r="1126" ht="15.0" hidden="1" customHeight="1">
      <c r="A1126" s="8">
        <v>102207.0</v>
      </c>
      <c r="B1126" s="8" t="s">
        <v>2958</v>
      </c>
      <c r="C1126" s="8" t="s">
        <v>2184</v>
      </c>
      <c r="D1126" s="8" t="s">
        <v>2</v>
      </c>
      <c r="E1126" s="2"/>
      <c r="F1126" s="2" t="str">
        <f t="shared" si="1"/>
        <v>Unknown</v>
      </c>
      <c r="G1126" s="2" t="str">
        <f t="shared" si="2"/>
        <v>Unknown</v>
      </c>
      <c r="H1126" s="8" t="s">
        <v>127</v>
      </c>
      <c r="I1126" s="2"/>
      <c r="J1126" s="8" t="s">
        <v>25</v>
      </c>
      <c r="K1126" s="8" t="s">
        <v>1569</v>
      </c>
      <c r="L1126" s="8" t="s">
        <v>2959</v>
      </c>
      <c r="M1126" s="8" t="s">
        <v>15</v>
      </c>
    </row>
    <row r="1127" ht="15.0" hidden="1" customHeight="1">
      <c r="A1127" s="8">
        <v>103023.0</v>
      </c>
      <c r="B1127" s="8" t="s">
        <v>2960</v>
      </c>
      <c r="C1127" s="8" t="s">
        <v>2961</v>
      </c>
      <c r="D1127" s="8" t="s">
        <v>343</v>
      </c>
      <c r="E1127" s="2"/>
      <c r="F1127" s="2" t="str">
        <f t="shared" si="1"/>
        <v>Unknown</v>
      </c>
      <c r="G1127" s="2" t="str">
        <f t="shared" si="2"/>
        <v>Unknown</v>
      </c>
      <c r="H1127" s="8" t="s">
        <v>127</v>
      </c>
      <c r="I1127" s="2"/>
      <c r="J1127" s="8" t="s">
        <v>25</v>
      </c>
      <c r="K1127" s="8" t="s">
        <v>1569</v>
      </c>
      <c r="L1127" s="8" t="s">
        <v>2962</v>
      </c>
      <c r="M1127" s="8" t="s">
        <v>25</v>
      </c>
    </row>
    <row r="1128" ht="15.0" hidden="1" customHeight="1">
      <c r="A1128" s="8">
        <v>103034.0</v>
      </c>
      <c r="B1128" s="8" t="s">
        <v>2963</v>
      </c>
      <c r="C1128" s="8" t="s">
        <v>2964</v>
      </c>
      <c r="D1128" s="8" t="s">
        <v>343</v>
      </c>
      <c r="E1128" s="2"/>
      <c r="F1128" s="2" t="str">
        <f t="shared" si="1"/>
        <v>Unknown</v>
      </c>
      <c r="G1128" s="2" t="str">
        <f t="shared" si="2"/>
        <v>Unknown</v>
      </c>
      <c r="H1128" s="8" t="s">
        <v>127</v>
      </c>
      <c r="I1128" s="2"/>
      <c r="J1128" s="8" t="s">
        <v>25</v>
      </c>
      <c r="K1128" s="8" t="s">
        <v>1569</v>
      </c>
      <c r="L1128" s="8" t="s">
        <v>2965</v>
      </c>
      <c r="M1128" s="8" t="s">
        <v>25</v>
      </c>
    </row>
    <row r="1129" ht="15.0" hidden="1" customHeight="1">
      <c r="A1129" s="8">
        <v>100508.0</v>
      </c>
      <c r="B1129" s="8" t="s">
        <v>2966</v>
      </c>
      <c r="C1129" s="8" t="s">
        <v>241</v>
      </c>
      <c r="D1129" s="8" t="s">
        <v>2</v>
      </c>
      <c r="E1129" s="2"/>
      <c r="F1129" s="2" t="str">
        <f t="shared" si="1"/>
        <v>Unknown</v>
      </c>
      <c r="G1129" s="2" t="str">
        <f t="shared" si="2"/>
        <v>Unknown</v>
      </c>
      <c r="H1129" s="8" t="s">
        <v>127</v>
      </c>
      <c r="I1129" s="2"/>
      <c r="J1129" s="8" t="s">
        <v>25</v>
      </c>
      <c r="K1129" s="8" t="s">
        <v>1569</v>
      </c>
      <c r="L1129" s="8" t="s">
        <v>2967</v>
      </c>
      <c r="M1129" s="8" t="s">
        <v>25</v>
      </c>
    </row>
    <row r="1130" ht="15.0" hidden="1" customHeight="1">
      <c r="A1130" s="8">
        <v>101171.0</v>
      </c>
      <c r="B1130" s="8" t="s">
        <v>2933</v>
      </c>
      <c r="C1130" s="8" t="s">
        <v>2968</v>
      </c>
      <c r="D1130" s="8" t="s">
        <v>296</v>
      </c>
      <c r="E1130" s="2"/>
      <c r="F1130" s="2" t="str">
        <f t="shared" si="1"/>
        <v>Unknown</v>
      </c>
      <c r="G1130" s="2" t="str">
        <f t="shared" si="2"/>
        <v>Unknown</v>
      </c>
      <c r="H1130" s="8" t="s">
        <v>127</v>
      </c>
      <c r="I1130" s="2"/>
      <c r="J1130" s="8" t="s">
        <v>25</v>
      </c>
      <c r="K1130" s="8" t="s">
        <v>1569</v>
      </c>
      <c r="L1130" s="8" t="s">
        <v>298</v>
      </c>
      <c r="M1130" s="8" t="s">
        <v>25</v>
      </c>
    </row>
    <row r="1131" ht="15.0" hidden="1" customHeight="1">
      <c r="A1131" s="8">
        <v>101172.0</v>
      </c>
      <c r="B1131" s="8" t="s">
        <v>2933</v>
      </c>
      <c r="C1131" s="8" t="s">
        <v>2282</v>
      </c>
      <c r="D1131" s="8" t="s">
        <v>296</v>
      </c>
      <c r="E1131" s="2"/>
      <c r="F1131" s="2" t="str">
        <f t="shared" si="1"/>
        <v>Unknown</v>
      </c>
      <c r="G1131" s="2" t="str">
        <f t="shared" si="2"/>
        <v>Unknown</v>
      </c>
      <c r="H1131" s="8" t="s">
        <v>127</v>
      </c>
      <c r="I1131" s="2"/>
      <c r="J1131" s="8" t="s">
        <v>25</v>
      </c>
      <c r="K1131" s="8" t="s">
        <v>1569</v>
      </c>
      <c r="L1131" s="8" t="s">
        <v>298</v>
      </c>
      <c r="M1131" s="8" t="s">
        <v>25</v>
      </c>
    </row>
    <row r="1132" ht="15.0" hidden="1" customHeight="1">
      <c r="A1132" s="8">
        <v>101200.0</v>
      </c>
      <c r="B1132" s="8" t="s">
        <v>2969</v>
      </c>
      <c r="C1132" s="8" t="s">
        <v>2970</v>
      </c>
      <c r="D1132" s="8" t="s">
        <v>467</v>
      </c>
      <c r="E1132" s="2"/>
      <c r="F1132" s="2" t="str">
        <f t="shared" si="1"/>
        <v>Unknown</v>
      </c>
      <c r="G1132" s="2" t="str">
        <f t="shared" si="2"/>
        <v>Unknown</v>
      </c>
      <c r="H1132" s="8" t="s">
        <v>127</v>
      </c>
      <c r="I1132" s="2"/>
      <c r="J1132" s="8" t="s">
        <v>25</v>
      </c>
      <c r="K1132" s="8" t="s">
        <v>1569</v>
      </c>
      <c r="L1132" s="8" t="s">
        <v>2971</v>
      </c>
      <c r="M1132" s="8" t="s">
        <v>15</v>
      </c>
    </row>
    <row r="1133" ht="15.0" hidden="1" customHeight="1">
      <c r="A1133" s="8">
        <v>101670.0</v>
      </c>
      <c r="B1133" s="8" t="s">
        <v>2175</v>
      </c>
      <c r="C1133" s="8" t="s">
        <v>2972</v>
      </c>
      <c r="D1133" s="8" t="s">
        <v>296</v>
      </c>
      <c r="E1133" s="2"/>
      <c r="F1133" s="2" t="str">
        <f t="shared" si="1"/>
        <v>Unknown</v>
      </c>
      <c r="G1133" s="2" t="str">
        <f t="shared" si="2"/>
        <v>Unknown</v>
      </c>
      <c r="H1133" s="8" t="s">
        <v>127</v>
      </c>
      <c r="I1133" s="2"/>
      <c r="J1133" s="8" t="s">
        <v>25</v>
      </c>
      <c r="K1133" s="8" t="s">
        <v>1569</v>
      </c>
      <c r="L1133" s="8" t="s">
        <v>298</v>
      </c>
      <c r="M1133" s="8" t="s">
        <v>25</v>
      </c>
    </row>
    <row r="1134" ht="15.0" hidden="1" customHeight="1">
      <c r="A1134" s="8">
        <v>102530.0</v>
      </c>
      <c r="B1134" s="8" t="s">
        <v>2973</v>
      </c>
      <c r="C1134" s="8" t="s">
        <v>2034</v>
      </c>
      <c r="D1134" s="8" t="s">
        <v>2</v>
      </c>
      <c r="E1134" s="2"/>
      <c r="F1134" s="2" t="str">
        <f t="shared" si="1"/>
        <v>Unknown</v>
      </c>
      <c r="G1134" s="2" t="str">
        <f t="shared" si="2"/>
        <v>Unknown</v>
      </c>
      <c r="H1134" s="8" t="s">
        <v>127</v>
      </c>
      <c r="I1134" s="2"/>
      <c r="J1134" s="8" t="s">
        <v>25</v>
      </c>
      <c r="K1134" s="8" t="s">
        <v>1674</v>
      </c>
      <c r="L1134" s="8" t="s">
        <v>2974</v>
      </c>
      <c r="M1134" s="8" t="s">
        <v>25</v>
      </c>
    </row>
    <row r="1135" ht="15.0" hidden="1" customHeight="1">
      <c r="A1135" s="8">
        <v>103033.0</v>
      </c>
      <c r="B1135" s="8" t="s">
        <v>2975</v>
      </c>
      <c r="C1135" s="8" t="s">
        <v>2976</v>
      </c>
      <c r="D1135" s="8" t="s">
        <v>2</v>
      </c>
      <c r="E1135" s="2"/>
      <c r="F1135" s="2" t="str">
        <f t="shared" si="1"/>
        <v>Unknown</v>
      </c>
      <c r="G1135" s="2" t="str">
        <f t="shared" si="2"/>
        <v>Unknown</v>
      </c>
      <c r="H1135" s="8" t="s">
        <v>127</v>
      </c>
      <c r="I1135" s="2"/>
      <c r="J1135" s="8" t="s">
        <v>25</v>
      </c>
      <c r="K1135" s="8" t="s">
        <v>1674</v>
      </c>
      <c r="L1135" s="8" t="s">
        <v>2977</v>
      </c>
      <c r="M1135" s="8" t="s">
        <v>7</v>
      </c>
    </row>
    <row r="1136" ht="15.0" hidden="1" customHeight="1">
      <c r="A1136" s="8">
        <v>102402.0</v>
      </c>
      <c r="B1136" s="8" t="s">
        <v>2978</v>
      </c>
      <c r="C1136" s="8" t="s">
        <v>2979</v>
      </c>
      <c r="D1136" s="8" t="s">
        <v>467</v>
      </c>
      <c r="E1136" s="2"/>
      <c r="F1136" s="2" t="str">
        <f t="shared" si="1"/>
        <v>Unknown</v>
      </c>
      <c r="G1136" s="2" t="str">
        <f t="shared" si="2"/>
        <v>Unknown</v>
      </c>
      <c r="H1136" s="8" t="s">
        <v>127</v>
      </c>
      <c r="I1136" s="2"/>
      <c r="J1136" s="8" t="s">
        <v>25</v>
      </c>
      <c r="K1136" s="8" t="s">
        <v>1674</v>
      </c>
      <c r="L1136" s="8" t="s">
        <v>298</v>
      </c>
      <c r="M1136" s="8" t="s">
        <v>25</v>
      </c>
    </row>
    <row r="1137" ht="15.0" hidden="1" customHeight="1">
      <c r="A1137" s="8">
        <v>102287.0</v>
      </c>
      <c r="B1137" s="8" t="s">
        <v>2980</v>
      </c>
      <c r="C1137" s="8" t="s">
        <v>1127</v>
      </c>
      <c r="D1137" s="8" t="s">
        <v>2</v>
      </c>
      <c r="E1137" s="2"/>
      <c r="F1137" s="2" t="str">
        <f t="shared" si="1"/>
        <v>Unknown</v>
      </c>
      <c r="G1137" s="2" t="str">
        <f t="shared" si="2"/>
        <v>Unknown</v>
      </c>
      <c r="H1137" s="8" t="s">
        <v>127</v>
      </c>
      <c r="I1137" s="2"/>
      <c r="J1137" s="8" t="s">
        <v>25</v>
      </c>
      <c r="K1137" s="8" t="s">
        <v>1674</v>
      </c>
      <c r="L1137" s="8" t="s">
        <v>2981</v>
      </c>
      <c r="M1137" s="8" t="s">
        <v>25</v>
      </c>
    </row>
    <row r="1138" ht="15.0" hidden="1" customHeight="1">
      <c r="A1138" s="8">
        <v>102598.0</v>
      </c>
      <c r="B1138" s="8" t="s">
        <v>2982</v>
      </c>
      <c r="C1138" s="8" t="s">
        <v>1605</v>
      </c>
      <c r="D1138" s="8" t="s">
        <v>343</v>
      </c>
      <c r="E1138" s="2"/>
      <c r="F1138" s="2" t="str">
        <f t="shared" si="1"/>
        <v>Unknown</v>
      </c>
      <c r="G1138" s="2" t="str">
        <f t="shared" si="2"/>
        <v>Unknown</v>
      </c>
      <c r="H1138" s="8" t="s">
        <v>127</v>
      </c>
      <c r="I1138" s="2"/>
      <c r="J1138" s="8" t="s">
        <v>25</v>
      </c>
      <c r="K1138" s="8" t="s">
        <v>1674</v>
      </c>
      <c r="L1138" s="8" t="s">
        <v>2983</v>
      </c>
      <c r="M1138" s="8" t="s">
        <v>25</v>
      </c>
    </row>
    <row r="1139" ht="15.0" hidden="1" customHeight="1">
      <c r="A1139" s="8">
        <v>102342.0</v>
      </c>
      <c r="B1139" s="8" t="s">
        <v>1797</v>
      </c>
      <c r="C1139" s="8" t="s">
        <v>1120</v>
      </c>
      <c r="D1139" s="8" t="s">
        <v>303</v>
      </c>
      <c r="E1139" s="2"/>
      <c r="F1139" s="2" t="str">
        <f t="shared" si="1"/>
        <v>Unknown</v>
      </c>
      <c r="G1139" s="2" t="str">
        <f t="shared" si="2"/>
        <v>Unknown</v>
      </c>
      <c r="H1139" s="8" t="s">
        <v>127</v>
      </c>
      <c r="I1139" s="2"/>
      <c r="J1139" s="8" t="s">
        <v>25</v>
      </c>
      <c r="K1139" s="8" t="s">
        <v>1769</v>
      </c>
      <c r="L1139" s="8" t="s">
        <v>298</v>
      </c>
      <c r="M1139" s="8" t="s">
        <v>25</v>
      </c>
    </row>
    <row r="1140" ht="15.0" hidden="1" customHeight="1">
      <c r="A1140" s="8">
        <v>102640.0</v>
      </c>
      <c r="B1140" s="8" t="s">
        <v>2984</v>
      </c>
      <c r="C1140" s="8" t="s">
        <v>2985</v>
      </c>
      <c r="D1140" s="8" t="s">
        <v>152</v>
      </c>
      <c r="E1140" s="2"/>
      <c r="F1140" s="2" t="str">
        <f t="shared" si="1"/>
        <v>Unknown</v>
      </c>
      <c r="G1140" s="2" t="str">
        <f t="shared" si="2"/>
        <v>Unknown</v>
      </c>
      <c r="H1140" s="8" t="s">
        <v>127</v>
      </c>
      <c r="I1140" s="2"/>
      <c r="J1140" s="8" t="s">
        <v>25</v>
      </c>
      <c r="K1140" s="8" t="s">
        <v>1769</v>
      </c>
      <c r="L1140" s="8" t="s">
        <v>2986</v>
      </c>
      <c r="M1140" s="8" t="s">
        <v>25</v>
      </c>
    </row>
    <row r="1141" ht="15.0" hidden="1" customHeight="1">
      <c r="A1141" s="8">
        <v>103020.0</v>
      </c>
      <c r="B1141" s="8" t="s">
        <v>1277</v>
      </c>
      <c r="C1141" s="8" t="s">
        <v>926</v>
      </c>
      <c r="D1141" s="8" t="s">
        <v>2</v>
      </c>
      <c r="E1141" s="2"/>
      <c r="F1141" s="2" t="str">
        <f t="shared" si="1"/>
        <v>Unknown</v>
      </c>
      <c r="G1141" s="2" t="str">
        <f t="shared" si="2"/>
        <v>Unknown</v>
      </c>
      <c r="H1141" s="8" t="s">
        <v>127</v>
      </c>
      <c r="I1141" s="2"/>
      <c r="J1141" s="8" t="s">
        <v>25</v>
      </c>
      <c r="K1141" s="8" t="s">
        <v>1869</v>
      </c>
      <c r="L1141" s="8" t="s">
        <v>2987</v>
      </c>
      <c r="M1141" s="8" t="s">
        <v>25</v>
      </c>
    </row>
    <row r="1142" ht="15.0" hidden="1" customHeight="1">
      <c r="A1142" s="8">
        <v>102786.0</v>
      </c>
      <c r="B1142" s="8" t="s">
        <v>2988</v>
      </c>
      <c r="C1142" s="8" t="s">
        <v>2989</v>
      </c>
      <c r="D1142" s="8" t="s">
        <v>343</v>
      </c>
      <c r="E1142" s="2"/>
      <c r="F1142" s="2" t="str">
        <f t="shared" si="1"/>
        <v>Unknown</v>
      </c>
      <c r="G1142" s="2" t="str">
        <f t="shared" si="2"/>
        <v>Unknown</v>
      </c>
      <c r="H1142" s="8" t="s">
        <v>127</v>
      </c>
      <c r="I1142" s="2"/>
      <c r="J1142" s="8" t="s">
        <v>25</v>
      </c>
      <c r="K1142" s="8" t="s">
        <v>1869</v>
      </c>
      <c r="L1142" s="8" t="s">
        <v>2990</v>
      </c>
      <c r="M1142" s="8" t="s">
        <v>25</v>
      </c>
    </row>
    <row r="1143" ht="15.0" hidden="1" customHeight="1">
      <c r="A1143" s="8">
        <v>102828.0</v>
      </c>
      <c r="B1143" s="8" t="s">
        <v>2991</v>
      </c>
      <c r="C1143" s="8" t="s">
        <v>134</v>
      </c>
      <c r="D1143" s="8" t="s">
        <v>541</v>
      </c>
      <c r="E1143" s="2"/>
      <c r="F1143" s="2" t="str">
        <f t="shared" si="1"/>
        <v>Unknown</v>
      </c>
      <c r="G1143" s="2" t="str">
        <f t="shared" si="2"/>
        <v>Unknown</v>
      </c>
      <c r="H1143" s="8" t="s">
        <v>127</v>
      </c>
      <c r="I1143" s="2"/>
      <c r="J1143" s="8" t="s">
        <v>25</v>
      </c>
      <c r="K1143" s="8" t="s">
        <v>1869</v>
      </c>
      <c r="L1143" s="8" t="s">
        <v>2992</v>
      </c>
      <c r="M1143" s="8" t="s">
        <v>25</v>
      </c>
    </row>
    <row r="1144" ht="15.0" hidden="1" customHeight="1">
      <c r="A1144" s="8">
        <v>102668.0</v>
      </c>
      <c r="B1144" s="8" t="s">
        <v>2635</v>
      </c>
      <c r="C1144" s="8" t="s">
        <v>2993</v>
      </c>
      <c r="D1144" s="8" t="s">
        <v>2</v>
      </c>
      <c r="E1144" s="2"/>
      <c r="F1144" s="2" t="str">
        <f t="shared" si="1"/>
        <v>Unknown</v>
      </c>
      <c r="G1144" s="2" t="str">
        <f t="shared" si="2"/>
        <v>Unknown</v>
      </c>
      <c r="H1144" s="8" t="s">
        <v>127</v>
      </c>
      <c r="I1144" s="2"/>
      <c r="J1144" s="8" t="s">
        <v>25</v>
      </c>
      <c r="K1144" s="8" t="s">
        <v>1869</v>
      </c>
      <c r="L1144" s="8" t="s">
        <v>2994</v>
      </c>
      <c r="M1144" s="8" t="s">
        <v>25</v>
      </c>
    </row>
    <row r="1145" ht="15.0" hidden="1" customHeight="1">
      <c r="A1145" s="8">
        <v>102844.0</v>
      </c>
      <c r="B1145" s="8" t="s">
        <v>2341</v>
      </c>
      <c r="C1145" s="8" t="s">
        <v>2995</v>
      </c>
      <c r="D1145" s="8" t="s">
        <v>343</v>
      </c>
      <c r="E1145" s="2"/>
      <c r="F1145" s="2" t="str">
        <f t="shared" si="1"/>
        <v>Unknown</v>
      </c>
      <c r="G1145" s="2" t="str">
        <f t="shared" si="2"/>
        <v>Unknown</v>
      </c>
      <c r="H1145" s="8" t="s">
        <v>127</v>
      </c>
      <c r="I1145" s="2"/>
      <c r="J1145" s="8" t="s">
        <v>25</v>
      </c>
      <c r="K1145" s="8" t="s">
        <v>1869</v>
      </c>
      <c r="L1145" s="8" t="s">
        <v>2996</v>
      </c>
      <c r="M1145" s="8" t="s">
        <v>25</v>
      </c>
    </row>
    <row r="1146" ht="15.0" hidden="1" customHeight="1">
      <c r="A1146" s="8">
        <v>102625.0</v>
      </c>
      <c r="B1146" s="8" t="s">
        <v>2997</v>
      </c>
      <c r="C1146" s="8" t="s">
        <v>131</v>
      </c>
      <c r="D1146" s="8" t="s">
        <v>1809</v>
      </c>
      <c r="E1146" s="2"/>
      <c r="F1146" s="2" t="str">
        <f t="shared" si="1"/>
        <v>Unknown</v>
      </c>
      <c r="G1146" s="2" t="str">
        <f t="shared" si="2"/>
        <v>Unknown</v>
      </c>
      <c r="H1146" s="8" t="s">
        <v>127</v>
      </c>
      <c r="I1146" s="2"/>
      <c r="J1146" s="8" t="s">
        <v>25</v>
      </c>
      <c r="K1146" s="8" t="s">
        <v>1869</v>
      </c>
      <c r="L1146" s="8" t="s">
        <v>2998</v>
      </c>
      <c r="M1146" s="8" t="s">
        <v>25</v>
      </c>
    </row>
    <row r="1147" ht="15.0" hidden="1" customHeight="1">
      <c r="A1147" s="8">
        <v>102444.0</v>
      </c>
      <c r="B1147" s="8" t="s">
        <v>1959</v>
      </c>
      <c r="C1147" s="8" t="s">
        <v>2999</v>
      </c>
      <c r="D1147" s="8" t="s">
        <v>1809</v>
      </c>
      <c r="E1147" s="2"/>
      <c r="F1147" s="2" t="str">
        <f t="shared" si="1"/>
        <v>Unknown</v>
      </c>
      <c r="G1147" s="2" t="str">
        <f t="shared" si="2"/>
        <v>Unknown</v>
      </c>
      <c r="H1147" s="8" t="s">
        <v>127</v>
      </c>
      <c r="I1147" s="2"/>
      <c r="J1147" s="8" t="s">
        <v>25</v>
      </c>
      <c r="K1147" s="8" t="s">
        <v>1869</v>
      </c>
      <c r="L1147" s="8" t="s">
        <v>298</v>
      </c>
      <c r="M1147" s="8" t="s">
        <v>25</v>
      </c>
    </row>
    <row r="1148" ht="15.0" hidden="1" customHeight="1">
      <c r="A1148" s="8">
        <v>100002.0</v>
      </c>
      <c r="B1148" s="8" t="s">
        <v>3000</v>
      </c>
      <c r="C1148" s="8" t="s">
        <v>1836</v>
      </c>
      <c r="D1148" s="8" t="s">
        <v>113</v>
      </c>
      <c r="E1148" s="2"/>
      <c r="F1148" s="2" t="str">
        <f t="shared" si="1"/>
        <v>Unknown</v>
      </c>
      <c r="G1148" s="2" t="str">
        <f t="shared" si="2"/>
        <v>Unknown</v>
      </c>
      <c r="H1148" s="8" t="s">
        <v>127</v>
      </c>
      <c r="I1148" s="2"/>
      <c r="J1148" s="8" t="s">
        <v>25</v>
      </c>
      <c r="K1148" s="8" t="s">
        <v>1968</v>
      </c>
      <c r="L1148" s="8" t="s">
        <v>298</v>
      </c>
      <c r="M1148" s="8" t="s">
        <v>25</v>
      </c>
    </row>
    <row r="1149" ht="15.0" hidden="1" customHeight="1">
      <c r="A1149" s="8">
        <v>103038.0</v>
      </c>
      <c r="B1149" s="8" t="s">
        <v>3001</v>
      </c>
      <c r="C1149" s="8" t="s">
        <v>212</v>
      </c>
      <c r="D1149" s="8" t="s">
        <v>2</v>
      </c>
      <c r="E1149" s="2"/>
      <c r="F1149" s="2" t="str">
        <f t="shared" si="1"/>
        <v>Unknown</v>
      </c>
      <c r="G1149" s="2" t="str">
        <f t="shared" si="2"/>
        <v>Unknown</v>
      </c>
      <c r="H1149" s="8" t="s">
        <v>127</v>
      </c>
      <c r="I1149" s="2"/>
      <c r="J1149" s="8" t="s">
        <v>25</v>
      </c>
      <c r="K1149" s="8" t="s">
        <v>1968</v>
      </c>
      <c r="L1149" s="8" t="s">
        <v>3002</v>
      </c>
      <c r="M1149" s="8" t="s">
        <v>25</v>
      </c>
    </row>
    <row r="1150" ht="15.0" hidden="1" customHeight="1">
      <c r="A1150" s="8">
        <v>100272.0</v>
      </c>
      <c r="B1150" s="8" t="s">
        <v>3003</v>
      </c>
      <c r="C1150" s="8" t="s">
        <v>874</v>
      </c>
      <c r="D1150" s="8" t="s">
        <v>1372</v>
      </c>
      <c r="E1150" s="2"/>
      <c r="F1150" s="2" t="str">
        <f t="shared" si="1"/>
        <v>Unknown</v>
      </c>
      <c r="G1150" s="2" t="str">
        <f t="shared" si="2"/>
        <v>Unknown</v>
      </c>
      <c r="H1150" s="8" t="s">
        <v>127</v>
      </c>
      <c r="I1150" s="2"/>
      <c r="J1150" s="8" t="s">
        <v>25</v>
      </c>
      <c r="K1150" s="8" t="s">
        <v>1968</v>
      </c>
      <c r="L1150" s="8" t="s">
        <v>3004</v>
      </c>
      <c r="M1150" s="8" t="s">
        <v>25</v>
      </c>
    </row>
    <row r="1151" ht="15.0" hidden="1" customHeight="1">
      <c r="A1151" s="8">
        <v>102334.0</v>
      </c>
      <c r="B1151" s="8" t="s">
        <v>3005</v>
      </c>
      <c r="C1151" s="8" t="s">
        <v>1396</v>
      </c>
      <c r="D1151" s="8" t="s">
        <v>523</v>
      </c>
      <c r="E1151" s="2"/>
      <c r="F1151" s="2" t="str">
        <f t="shared" si="1"/>
        <v>Unknown</v>
      </c>
      <c r="G1151" s="2" t="str">
        <f t="shared" si="2"/>
        <v>Unknown</v>
      </c>
      <c r="H1151" s="8" t="s">
        <v>127</v>
      </c>
      <c r="I1151" s="2"/>
      <c r="J1151" s="8" t="s">
        <v>25</v>
      </c>
      <c r="K1151" s="8" t="s">
        <v>1968</v>
      </c>
      <c r="L1151" s="8" t="s">
        <v>298</v>
      </c>
      <c r="M1151" s="8" t="s">
        <v>25</v>
      </c>
    </row>
    <row r="1152" ht="15.0" hidden="1" customHeight="1">
      <c r="A1152" s="8">
        <v>102964.0</v>
      </c>
      <c r="B1152" s="8" t="s">
        <v>165</v>
      </c>
      <c r="C1152" s="8" t="s">
        <v>338</v>
      </c>
      <c r="D1152" s="8" t="s">
        <v>2</v>
      </c>
      <c r="E1152" s="2"/>
      <c r="F1152" s="2" t="str">
        <f t="shared" si="1"/>
        <v>Unknown</v>
      </c>
      <c r="G1152" s="2" t="str">
        <f t="shared" si="2"/>
        <v>Unknown</v>
      </c>
      <c r="H1152" s="8" t="s">
        <v>127</v>
      </c>
      <c r="I1152" s="2"/>
      <c r="J1152" s="8" t="s">
        <v>25</v>
      </c>
      <c r="K1152" s="8" t="s">
        <v>1968</v>
      </c>
      <c r="L1152" s="8" t="s">
        <v>3006</v>
      </c>
      <c r="M1152" s="8" t="s">
        <v>25</v>
      </c>
    </row>
    <row r="1153" ht="15.0" hidden="1" customHeight="1">
      <c r="A1153" s="8">
        <v>102611.0</v>
      </c>
      <c r="B1153" s="8" t="s">
        <v>3007</v>
      </c>
      <c r="C1153" s="8" t="s">
        <v>3008</v>
      </c>
      <c r="D1153" s="8" t="s">
        <v>1372</v>
      </c>
      <c r="E1153" s="2"/>
      <c r="F1153" s="2" t="str">
        <f t="shared" si="1"/>
        <v>Unknown</v>
      </c>
      <c r="G1153" s="2" t="str">
        <f t="shared" si="2"/>
        <v>Unknown</v>
      </c>
      <c r="H1153" s="8" t="s">
        <v>127</v>
      </c>
      <c r="I1153" s="2"/>
      <c r="J1153" s="8" t="s">
        <v>25</v>
      </c>
      <c r="K1153" s="8" t="s">
        <v>1968</v>
      </c>
      <c r="L1153" s="8" t="s">
        <v>3009</v>
      </c>
      <c r="M1153" s="8" t="s">
        <v>25</v>
      </c>
    </row>
    <row r="1154" ht="15.0" hidden="1" customHeight="1">
      <c r="A1154" s="8">
        <v>102871.0</v>
      </c>
      <c r="B1154" s="8" t="s">
        <v>3010</v>
      </c>
      <c r="C1154" s="8" t="s">
        <v>3011</v>
      </c>
      <c r="D1154" s="8" t="s">
        <v>2</v>
      </c>
      <c r="E1154" s="2"/>
      <c r="F1154" s="2" t="str">
        <f t="shared" si="1"/>
        <v>Unknown</v>
      </c>
      <c r="G1154" s="2" t="str">
        <f t="shared" si="2"/>
        <v>Unknown</v>
      </c>
      <c r="H1154" s="8" t="s">
        <v>127</v>
      </c>
      <c r="I1154" s="2"/>
      <c r="J1154" s="8" t="s">
        <v>25</v>
      </c>
      <c r="K1154" s="8" t="s">
        <v>1968</v>
      </c>
      <c r="L1154" s="8" t="s">
        <v>3012</v>
      </c>
      <c r="M1154" s="8" t="s">
        <v>25</v>
      </c>
    </row>
    <row r="1155" ht="15.0" hidden="1" customHeight="1">
      <c r="A1155" s="8">
        <v>102601.0</v>
      </c>
      <c r="B1155" s="8" t="s">
        <v>3013</v>
      </c>
      <c r="C1155" s="8" t="s">
        <v>67</v>
      </c>
      <c r="D1155" s="8" t="s">
        <v>2</v>
      </c>
      <c r="E1155" s="2"/>
      <c r="F1155" s="2" t="str">
        <f t="shared" si="1"/>
        <v>Unknown</v>
      </c>
      <c r="G1155" s="2" t="str">
        <f t="shared" si="2"/>
        <v>Unknown</v>
      </c>
      <c r="H1155" s="8" t="s">
        <v>127</v>
      </c>
      <c r="I1155" s="2"/>
      <c r="J1155" s="8" t="s">
        <v>25</v>
      </c>
      <c r="K1155" s="8" t="s">
        <v>1968</v>
      </c>
      <c r="L1155" s="8" t="s">
        <v>3014</v>
      </c>
      <c r="M1155" s="8" t="s">
        <v>25</v>
      </c>
    </row>
    <row r="1156" ht="15.0" hidden="1" customHeight="1">
      <c r="A1156" s="8">
        <v>102938.0</v>
      </c>
      <c r="B1156" s="8" t="s">
        <v>3015</v>
      </c>
      <c r="C1156" s="8" t="s">
        <v>866</v>
      </c>
      <c r="D1156" s="8" t="s">
        <v>2</v>
      </c>
      <c r="E1156" s="2"/>
      <c r="F1156" s="2" t="str">
        <f t="shared" si="1"/>
        <v>Unknown</v>
      </c>
      <c r="G1156" s="2" t="str">
        <f t="shared" si="2"/>
        <v>Unknown</v>
      </c>
      <c r="H1156" s="8" t="s">
        <v>127</v>
      </c>
      <c r="I1156" s="2"/>
      <c r="J1156" s="8" t="s">
        <v>25</v>
      </c>
      <c r="K1156" s="8" t="s">
        <v>1968</v>
      </c>
      <c r="L1156" s="8" t="s">
        <v>3016</v>
      </c>
      <c r="M1156" s="8" t="s">
        <v>25</v>
      </c>
    </row>
    <row r="1157" ht="15.0" hidden="1" customHeight="1">
      <c r="A1157" s="8">
        <v>102908.0</v>
      </c>
      <c r="B1157" s="8" t="s">
        <v>2041</v>
      </c>
      <c r="C1157" s="8" t="s">
        <v>837</v>
      </c>
      <c r="D1157" s="8" t="s">
        <v>523</v>
      </c>
      <c r="E1157" s="2"/>
      <c r="F1157" s="2" t="str">
        <f t="shared" si="1"/>
        <v>Unknown</v>
      </c>
      <c r="G1157" s="2" t="str">
        <f t="shared" si="2"/>
        <v>Unknown</v>
      </c>
      <c r="H1157" s="8" t="s">
        <v>127</v>
      </c>
      <c r="I1157" s="2"/>
      <c r="J1157" s="8" t="s">
        <v>25</v>
      </c>
      <c r="K1157" s="8" t="s">
        <v>1968</v>
      </c>
      <c r="L1157" s="8" t="s">
        <v>3017</v>
      </c>
      <c r="M1157" s="8" t="s">
        <v>25</v>
      </c>
    </row>
    <row r="1158" ht="15.0" hidden="1" customHeight="1">
      <c r="A1158" s="8">
        <v>103075.0</v>
      </c>
      <c r="B1158" s="8" t="s">
        <v>471</v>
      </c>
      <c r="C1158" s="8" t="s">
        <v>3018</v>
      </c>
      <c r="D1158" s="8" t="s">
        <v>523</v>
      </c>
      <c r="E1158" s="2"/>
      <c r="F1158" s="2" t="str">
        <f t="shared" si="1"/>
        <v>Unknown</v>
      </c>
      <c r="G1158" s="2" t="str">
        <f t="shared" si="2"/>
        <v>Unknown</v>
      </c>
      <c r="H1158" s="8" t="s">
        <v>127</v>
      </c>
      <c r="I1158" s="2"/>
      <c r="J1158" s="8" t="s">
        <v>25</v>
      </c>
      <c r="K1158" s="8" t="s">
        <v>1968</v>
      </c>
      <c r="L1158" s="8" t="s">
        <v>3019</v>
      </c>
      <c r="M1158" s="8" t="s">
        <v>25</v>
      </c>
    </row>
    <row r="1159" ht="15.0" hidden="1" customHeight="1">
      <c r="A1159" s="8">
        <v>100278.0</v>
      </c>
      <c r="B1159" s="8" t="s">
        <v>3020</v>
      </c>
      <c r="C1159" s="8" t="s">
        <v>3021</v>
      </c>
      <c r="D1159" s="8" t="s">
        <v>43</v>
      </c>
      <c r="E1159" s="2"/>
      <c r="F1159" s="2" t="str">
        <f t="shared" si="1"/>
        <v>Unknown</v>
      </c>
      <c r="G1159" s="2" t="str">
        <f t="shared" si="2"/>
        <v>Unknown</v>
      </c>
      <c r="H1159" s="8" t="s">
        <v>127</v>
      </c>
      <c r="I1159" s="2"/>
      <c r="J1159" s="8" t="s">
        <v>25</v>
      </c>
      <c r="K1159" s="8" t="s">
        <v>2071</v>
      </c>
      <c r="L1159" s="8" t="s">
        <v>3022</v>
      </c>
      <c r="M1159" s="8" t="s">
        <v>25</v>
      </c>
    </row>
    <row r="1160" ht="15.0" hidden="1" customHeight="1">
      <c r="A1160" s="8">
        <v>102691.0</v>
      </c>
      <c r="B1160" s="8" t="s">
        <v>3023</v>
      </c>
      <c r="C1160" s="8" t="s">
        <v>3024</v>
      </c>
      <c r="D1160" s="8" t="s">
        <v>2</v>
      </c>
      <c r="E1160" s="2"/>
      <c r="F1160" s="2" t="str">
        <f t="shared" si="1"/>
        <v>Unknown</v>
      </c>
      <c r="G1160" s="2" t="str">
        <f t="shared" si="2"/>
        <v>Unknown</v>
      </c>
      <c r="H1160" s="8" t="s">
        <v>127</v>
      </c>
      <c r="I1160" s="2"/>
      <c r="J1160" s="8" t="s">
        <v>25</v>
      </c>
      <c r="K1160" s="8" t="s">
        <v>2071</v>
      </c>
      <c r="L1160" s="8" t="s">
        <v>3025</v>
      </c>
      <c r="M1160" s="8" t="s">
        <v>25</v>
      </c>
    </row>
    <row r="1161" ht="15.0" hidden="1" customHeight="1">
      <c r="A1161" s="8">
        <v>101561.0</v>
      </c>
      <c r="B1161" s="8" t="s">
        <v>3026</v>
      </c>
      <c r="C1161" s="8" t="s">
        <v>3027</v>
      </c>
      <c r="D1161" s="8" t="s">
        <v>1372</v>
      </c>
      <c r="E1161" s="2"/>
      <c r="F1161" s="2" t="str">
        <f t="shared" si="1"/>
        <v>Unknown</v>
      </c>
      <c r="G1161" s="2" t="str">
        <f t="shared" si="2"/>
        <v>Unknown</v>
      </c>
      <c r="H1161" s="8" t="s">
        <v>127</v>
      </c>
      <c r="I1161" s="2"/>
      <c r="J1161" s="8" t="s">
        <v>25</v>
      </c>
      <c r="K1161" s="8" t="s">
        <v>2071</v>
      </c>
      <c r="L1161" s="8" t="s">
        <v>298</v>
      </c>
      <c r="M1161" s="8" t="s">
        <v>25</v>
      </c>
    </row>
    <row r="1162" ht="15.0" hidden="1" customHeight="1">
      <c r="A1162" s="8">
        <v>102587.0</v>
      </c>
      <c r="B1162" s="8" t="s">
        <v>3028</v>
      </c>
      <c r="C1162" s="8" t="s">
        <v>255</v>
      </c>
      <c r="D1162" s="8" t="s">
        <v>2</v>
      </c>
      <c r="E1162" s="2"/>
      <c r="F1162" s="2" t="str">
        <f t="shared" si="1"/>
        <v>Unknown</v>
      </c>
      <c r="G1162" s="2" t="str">
        <f t="shared" si="2"/>
        <v>Unknown</v>
      </c>
      <c r="H1162" s="8" t="s">
        <v>127</v>
      </c>
      <c r="I1162" s="2"/>
      <c r="J1162" s="8" t="s">
        <v>25</v>
      </c>
      <c r="K1162" s="8" t="s">
        <v>2071</v>
      </c>
      <c r="L1162" s="8" t="s">
        <v>3029</v>
      </c>
      <c r="M1162" s="8" t="s">
        <v>25</v>
      </c>
    </row>
    <row r="1163" ht="15.0" hidden="1" customHeight="1">
      <c r="A1163" s="8">
        <v>102695.0</v>
      </c>
      <c r="B1163" s="8" t="s">
        <v>3030</v>
      </c>
      <c r="C1163" s="8" t="s">
        <v>1346</v>
      </c>
      <c r="D1163" s="8" t="s">
        <v>2</v>
      </c>
      <c r="E1163" s="2"/>
      <c r="F1163" s="2" t="str">
        <f t="shared" si="1"/>
        <v>Unknown</v>
      </c>
      <c r="G1163" s="2" t="str">
        <f t="shared" si="2"/>
        <v>Unknown</v>
      </c>
      <c r="H1163" s="8" t="s">
        <v>127</v>
      </c>
      <c r="I1163" s="2"/>
      <c r="J1163" s="8" t="s">
        <v>25</v>
      </c>
      <c r="K1163" s="8" t="s">
        <v>2071</v>
      </c>
      <c r="L1163" s="8" t="s">
        <v>3031</v>
      </c>
      <c r="M1163" s="8" t="s">
        <v>25</v>
      </c>
    </row>
    <row r="1164" ht="15.0" hidden="1" customHeight="1">
      <c r="A1164" s="8">
        <v>102690.0</v>
      </c>
      <c r="B1164" s="8" t="s">
        <v>211</v>
      </c>
      <c r="C1164" s="8" t="s">
        <v>3032</v>
      </c>
      <c r="D1164" s="8" t="s">
        <v>2</v>
      </c>
      <c r="E1164" s="2"/>
      <c r="F1164" s="2" t="str">
        <f t="shared" si="1"/>
        <v>Unknown</v>
      </c>
      <c r="G1164" s="2" t="str">
        <f t="shared" si="2"/>
        <v>Unknown</v>
      </c>
      <c r="H1164" s="8" t="s">
        <v>127</v>
      </c>
      <c r="I1164" s="2"/>
      <c r="J1164" s="8" t="s">
        <v>25</v>
      </c>
      <c r="K1164" s="8" t="s">
        <v>2071</v>
      </c>
      <c r="L1164" s="8" t="s">
        <v>3033</v>
      </c>
      <c r="M1164" s="8" t="s">
        <v>25</v>
      </c>
    </row>
    <row r="1165" ht="15.0" hidden="1" customHeight="1">
      <c r="A1165" s="8">
        <v>102692.0</v>
      </c>
      <c r="B1165" s="8" t="s">
        <v>3034</v>
      </c>
      <c r="C1165" s="8" t="s">
        <v>2034</v>
      </c>
      <c r="D1165" s="8" t="s">
        <v>245</v>
      </c>
      <c r="E1165" s="2"/>
      <c r="F1165" s="2" t="str">
        <f t="shared" si="1"/>
        <v>Unknown</v>
      </c>
      <c r="G1165" s="2" t="str">
        <f t="shared" si="2"/>
        <v>Unknown</v>
      </c>
      <c r="H1165" s="8" t="s">
        <v>127</v>
      </c>
      <c r="I1165" s="2"/>
      <c r="J1165" s="8" t="s">
        <v>25</v>
      </c>
      <c r="K1165" s="8" t="s">
        <v>2071</v>
      </c>
      <c r="L1165" s="8" t="s">
        <v>3035</v>
      </c>
      <c r="M1165" s="8" t="s">
        <v>25</v>
      </c>
    </row>
    <row r="1166" ht="15.0" hidden="1" customHeight="1">
      <c r="A1166" s="8">
        <v>102353.0</v>
      </c>
      <c r="B1166" s="8" t="s">
        <v>1049</v>
      </c>
      <c r="C1166" s="8" t="s">
        <v>1004</v>
      </c>
      <c r="D1166" s="8" t="s">
        <v>72</v>
      </c>
      <c r="E1166" s="2"/>
      <c r="F1166" s="2" t="str">
        <f t="shared" si="1"/>
        <v>Unknown</v>
      </c>
      <c r="G1166" s="2" t="str">
        <f t="shared" si="2"/>
        <v>Unknown</v>
      </c>
      <c r="H1166" s="8" t="s">
        <v>127</v>
      </c>
      <c r="I1166" s="2"/>
      <c r="J1166" s="8" t="s">
        <v>25</v>
      </c>
      <c r="K1166" s="8" t="s">
        <v>2071</v>
      </c>
      <c r="L1166" s="8" t="s">
        <v>3036</v>
      </c>
      <c r="M1166" s="8" t="s">
        <v>25</v>
      </c>
    </row>
    <row r="1167" ht="15.0" hidden="1" customHeight="1">
      <c r="A1167" s="8">
        <v>102694.0</v>
      </c>
      <c r="B1167" s="8" t="s">
        <v>2826</v>
      </c>
      <c r="C1167" s="8" t="s">
        <v>589</v>
      </c>
      <c r="D1167" s="8" t="s">
        <v>2</v>
      </c>
      <c r="E1167" s="2"/>
      <c r="F1167" s="2" t="str">
        <f t="shared" si="1"/>
        <v>Unknown</v>
      </c>
      <c r="G1167" s="2" t="str">
        <f t="shared" si="2"/>
        <v>Unknown</v>
      </c>
      <c r="H1167" s="8" t="s">
        <v>127</v>
      </c>
      <c r="I1167" s="2"/>
      <c r="J1167" s="8" t="s">
        <v>25</v>
      </c>
      <c r="K1167" s="8" t="s">
        <v>2071</v>
      </c>
      <c r="L1167" s="8" t="s">
        <v>3037</v>
      </c>
      <c r="M1167" s="8" t="s">
        <v>25</v>
      </c>
    </row>
    <row r="1168" ht="15.0" hidden="1" customHeight="1">
      <c r="A1168" s="8">
        <v>102177.0</v>
      </c>
      <c r="B1168" s="8" t="s">
        <v>3038</v>
      </c>
      <c r="C1168" s="8" t="s">
        <v>820</v>
      </c>
      <c r="D1168" s="8" t="s">
        <v>303</v>
      </c>
      <c r="E1168" s="2"/>
      <c r="F1168" s="2" t="str">
        <f t="shared" si="1"/>
        <v>Unknown</v>
      </c>
      <c r="G1168" s="2" t="str">
        <f t="shared" si="2"/>
        <v>Unknown</v>
      </c>
      <c r="H1168" s="8" t="s">
        <v>127</v>
      </c>
      <c r="I1168" s="2"/>
      <c r="J1168" s="8" t="s">
        <v>25</v>
      </c>
      <c r="K1168" s="8" t="s">
        <v>2071</v>
      </c>
      <c r="L1168" s="8" t="s">
        <v>298</v>
      </c>
      <c r="M1168" s="8" t="s">
        <v>25</v>
      </c>
    </row>
    <row r="1169" ht="15.0" hidden="1" customHeight="1">
      <c r="A1169" s="8">
        <v>103077.0</v>
      </c>
      <c r="B1169" s="8" t="s">
        <v>710</v>
      </c>
      <c r="C1169" s="8" t="s">
        <v>567</v>
      </c>
      <c r="D1169" s="8" t="s">
        <v>2</v>
      </c>
      <c r="E1169" s="2"/>
      <c r="F1169" s="2" t="str">
        <f t="shared" si="1"/>
        <v>Unknown</v>
      </c>
      <c r="G1169" s="2" t="str">
        <f t="shared" si="2"/>
        <v>Unknown</v>
      </c>
      <c r="H1169" s="8" t="s">
        <v>127</v>
      </c>
      <c r="I1169" s="2"/>
      <c r="J1169" s="8" t="s">
        <v>25</v>
      </c>
      <c r="K1169" s="8" t="s">
        <v>2071</v>
      </c>
      <c r="L1169" s="8" t="s">
        <v>3039</v>
      </c>
      <c r="M1169" s="8" t="s">
        <v>25</v>
      </c>
    </row>
    <row r="1170" ht="15.0" hidden="1" customHeight="1">
      <c r="A1170" s="8">
        <v>102693.0</v>
      </c>
      <c r="B1170" s="8" t="s">
        <v>3040</v>
      </c>
      <c r="C1170" s="8" t="s">
        <v>183</v>
      </c>
      <c r="D1170" s="8" t="s">
        <v>2</v>
      </c>
      <c r="E1170" s="2"/>
      <c r="F1170" s="2" t="str">
        <f t="shared" si="1"/>
        <v>Unknown</v>
      </c>
      <c r="G1170" s="2" t="str">
        <f t="shared" si="2"/>
        <v>Unknown</v>
      </c>
      <c r="H1170" s="8" t="s">
        <v>127</v>
      </c>
      <c r="I1170" s="2"/>
      <c r="J1170" s="8" t="s">
        <v>25</v>
      </c>
      <c r="K1170" s="8" t="s">
        <v>2071</v>
      </c>
      <c r="L1170" s="8" t="s">
        <v>3041</v>
      </c>
      <c r="M1170" s="8" t="s">
        <v>25</v>
      </c>
    </row>
    <row r="1171" ht="15.0" hidden="1" customHeight="1">
      <c r="A1171" s="8">
        <v>102556.0</v>
      </c>
      <c r="B1171" s="8" t="s">
        <v>3042</v>
      </c>
      <c r="C1171" s="8" t="s">
        <v>3043</v>
      </c>
      <c r="D1171" s="8" t="s">
        <v>1372</v>
      </c>
      <c r="E1171" s="2"/>
      <c r="F1171" s="2" t="str">
        <f t="shared" si="1"/>
        <v>Unknown</v>
      </c>
      <c r="G1171" s="2" t="str">
        <f t="shared" si="2"/>
        <v>Unknown</v>
      </c>
      <c r="H1171" s="8" t="s">
        <v>127</v>
      </c>
      <c r="I1171" s="2"/>
      <c r="J1171" s="8" t="s">
        <v>25</v>
      </c>
      <c r="K1171" s="8" t="s">
        <v>2095</v>
      </c>
      <c r="L1171" s="8" t="s">
        <v>3044</v>
      </c>
      <c r="M1171" s="8" t="s">
        <v>25</v>
      </c>
    </row>
    <row r="1172" ht="15.0" hidden="1" customHeight="1">
      <c r="A1172" s="8">
        <v>102586.0</v>
      </c>
      <c r="B1172" s="8" t="s">
        <v>1269</v>
      </c>
      <c r="C1172" s="8" t="s">
        <v>3045</v>
      </c>
      <c r="D1172" s="8" t="s">
        <v>303</v>
      </c>
      <c r="E1172" s="2"/>
      <c r="F1172" s="2" t="str">
        <f t="shared" si="1"/>
        <v>Unknown</v>
      </c>
      <c r="G1172" s="2" t="str">
        <f t="shared" si="2"/>
        <v>Unknown</v>
      </c>
      <c r="H1172" s="8" t="s">
        <v>127</v>
      </c>
      <c r="I1172" s="2"/>
      <c r="J1172" s="8" t="s">
        <v>25</v>
      </c>
      <c r="K1172" s="8" t="s">
        <v>2095</v>
      </c>
      <c r="L1172" s="8" t="s">
        <v>3046</v>
      </c>
      <c r="M1172" s="8" t="s">
        <v>25</v>
      </c>
    </row>
    <row r="1173" ht="15.0" hidden="1" customHeight="1">
      <c r="A1173" s="8">
        <v>102519.0</v>
      </c>
      <c r="B1173" s="8" t="s">
        <v>313</v>
      </c>
      <c r="C1173" s="8" t="s">
        <v>3047</v>
      </c>
      <c r="D1173" s="8" t="s">
        <v>1372</v>
      </c>
      <c r="E1173" s="2"/>
      <c r="F1173" s="2" t="str">
        <f t="shared" si="1"/>
        <v>Unknown</v>
      </c>
      <c r="G1173" s="2" t="str">
        <f t="shared" si="2"/>
        <v>Unknown</v>
      </c>
      <c r="H1173" s="8" t="s">
        <v>127</v>
      </c>
      <c r="I1173" s="2"/>
      <c r="J1173" s="8" t="s">
        <v>25</v>
      </c>
      <c r="K1173" s="8" t="s">
        <v>2095</v>
      </c>
      <c r="L1173" s="8" t="s">
        <v>3048</v>
      </c>
      <c r="M1173" s="8" t="s">
        <v>25</v>
      </c>
    </row>
    <row r="1174" ht="15.0" hidden="1" customHeight="1">
      <c r="A1174" s="8">
        <v>102715.0</v>
      </c>
      <c r="B1174" s="8" t="s">
        <v>3049</v>
      </c>
      <c r="C1174" s="8" t="s">
        <v>1127</v>
      </c>
      <c r="D1174" s="8" t="s">
        <v>2</v>
      </c>
      <c r="E1174" s="2"/>
      <c r="F1174" s="2" t="str">
        <f t="shared" si="1"/>
        <v>Unknown</v>
      </c>
      <c r="G1174" s="2" t="str">
        <f t="shared" si="2"/>
        <v>Unknown</v>
      </c>
      <c r="H1174" s="8" t="s">
        <v>127</v>
      </c>
      <c r="I1174" s="2"/>
      <c r="J1174" s="8" t="s">
        <v>25</v>
      </c>
      <c r="K1174" s="8" t="s">
        <v>2095</v>
      </c>
      <c r="L1174" s="8" t="s">
        <v>3050</v>
      </c>
      <c r="M1174" s="8" t="s">
        <v>15</v>
      </c>
    </row>
    <row r="1175" ht="15.0" hidden="1" customHeight="1">
      <c r="A1175" s="8">
        <v>100859.0</v>
      </c>
      <c r="B1175" s="8" t="s">
        <v>998</v>
      </c>
      <c r="C1175" s="8" t="s">
        <v>126</v>
      </c>
      <c r="D1175" s="8" t="s">
        <v>2</v>
      </c>
      <c r="E1175" s="2"/>
      <c r="F1175" s="2" t="str">
        <f t="shared" si="1"/>
        <v>Unknown</v>
      </c>
      <c r="G1175" s="2" t="str">
        <f t="shared" si="2"/>
        <v>Unknown</v>
      </c>
      <c r="H1175" s="8" t="s">
        <v>127</v>
      </c>
      <c r="I1175" s="2"/>
      <c r="J1175" s="8" t="s">
        <v>25</v>
      </c>
      <c r="K1175" s="8" t="s">
        <v>2095</v>
      </c>
      <c r="L1175" s="8" t="s">
        <v>3051</v>
      </c>
      <c r="M1175" s="8" t="s">
        <v>25</v>
      </c>
    </row>
    <row r="1176" ht="15.0" hidden="1" customHeight="1">
      <c r="A1176" s="8">
        <v>102463.0</v>
      </c>
      <c r="B1176" s="8" t="s">
        <v>3052</v>
      </c>
      <c r="C1176" s="8" t="s">
        <v>255</v>
      </c>
      <c r="D1176" s="8" t="s">
        <v>523</v>
      </c>
      <c r="E1176" s="2"/>
      <c r="F1176" s="2" t="str">
        <f t="shared" si="1"/>
        <v>Unknown</v>
      </c>
      <c r="G1176" s="2" t="str">
        <f t="shared" si="2"/>
        <v>Unknown</v>
      </c>
      <c r="H1176" s="8" t="s">
        <v>127</v>
      </c>
      <c r="I1176" s="2"/>
      <c r="J1176" s="8" t="s">
        <v>25</v>
      </c>
      <c r="K1176" s="8" t="s">
        <v>2095</v>
      </c>
      <c r="L1176" s="8" t="s">
        <v>298</v>
      </c>
      <c r="M1176" s="8" t="s">
        <v>25</v>
      </c>
    </row>
    <row r="1177" ht="15.0" hidden="1" customHeight="1">
      <c r="A1177" s="8">
        <v>102847.0</v>
      </c>
      <c r="B1177" s="8" t="s">
        <v>3053</v>
      </c>
      <c r="C1177" s="8" t="s">
        <v>3054</v>
      </c>
      <c r="D1177" s="8" t="s">
        <v>2</v>
      </c>
      <c r="E1177" s="2"/>
      <c r="F1177" s="2" t="str">
        <f t="shared" si="1"/>
        <v>Unknown</v>
      </c>
      <c r="G1177" s="2" t="str">
        <f t="shared" si="2"/>
        <v>Unknown</v>
      </c>
      <c r="H1177" s="8" t="s">
        <v>127</v>
      </c>
      <c r="I1177" s="2"/>
      <c r="J1177" s="8" t="s">
        <v>25</v>
      </c>
      <c r="K1177" s="8" t="s">
        <v>2095</v>
      </c>
      <c r="L1177" s="8" t="s">
        <v>3055</v>
      </c>
      <c r="M1177" s="8" t="s">
        <v>25</v>
      </c>
    </row>
    <row r="1178" ht="15.0" hidden="1" customHeight="1">
      <c r="A1178" s="8">
        <v>102532.0</v>
      </c>
      <c r="B1178" s="8" t="s">
        <v>3056</v>
      </c>
      <c r="C1178" s="8" t="s">
        <v>226</v>
      </c>
      <c r="D1178" s="8" t="s">
        <v>2</v>
      </c>
      <c r="E1178" s="2"/>
      <c r="F1178" s="2" t="str">
        <f t="shared" si="1"/>
        <v>Unknown</v>
      </c>
      <c r="G1178" s="2" t="str">
        <f t="shared" si="2"/>
        <v>Unknown</v>
      </c>
      <c r="H1178" s="8" t="s">
        <v>127</v>
      </c>
      <c r="I1178" s="2"/>
      <c r="J1178" s="8" t="s">
        <v>25</v>
      </c>
      <c r="K1178" s="8" t="s">
        <v>2095</v>
      </c>
      <c r="L1178" s="8" t="s">
        <v>3057</v>
      </c>
      <c r="M1178" s="8" t="s">
        <v>25</v>
      </c>
    </row>
    <row r="1179" ht="15.0" hidden="1" customHeight="1">
      <c r="A1179" s="8">
        <v>102646.0</v>
      </c>
      <c r="B1179" s="8" t="s">
        <v>2033</v>
      </c>
      <c r="C1179" s="8" t="s">
        <v>3058</v>
      </c>
      <c r="D1179" s="8" t="s">
        <v>2667</v>
      </c>
      <c r="E1179" s="2"/>
      <c r="F1179" s="2" t="str">
        <f t="shared" si="1"/>
        <v>Unknown</v>
      </c>
      <c r="G1179" s="2" t="str">
        <f t="shared" si="2"/>
        <v>Unknown</v>
      </c>
      <c r="H1179" s="8" t="s">
        <v>127</v>
      </c>
      <c r="I1179" s="2"/>
      <c r="J1179" s="8" t="s">
        <v>25</v>
      </c>
      <c r="K1179" s="8" t="s">
        <v>2095</v>
      </c>
      <c r="L1179" s="8" t="s">
        <v>298</v>
      </c>
      <c r="M1179" s="8" t="s">
        <v>25</v>
      </c>
    </row>
    <row r="1180" ht="15.0" hidden="1" customHeight="1">
      <c r="A1180" s="8">
        <v>101533.0</v>
      </c>
      <c r="B1180" s="8" t="s">
        <v>2397</v>
      </c>
      <c r="C1180" s="8" t="s">
        <v>3059</v>
      </c>
      <c r="D1180" s="2"/>
      <c r="E1180" s="2"/>
      <c r="F1180" s="2" t="str">
        <f t="shared" si="1"/>
        <v>Unknown</v>
      </c>
      <c r="G1180" s="2" t="str">
        <f t="shared" si="2"/>
        <v>Unknown</v>
      </c>
      <c r="H1180" s="8" t="s">
        <v>127</v>
      </c>
      <c r="I1180" s="2"/>
      <c r="J1180" s="8" t="s">
        <v>25</v>
      </c>
      <c r="K1180" s="8" t="s">
        <v>2095</v>
      </c>
      <c r="L1180" s="8" t="s">
        <v>298</v>
      </c>
      <c r="M1180" s="8" t="s">
        <v>25</v>
      </c>
    </row>
    <row r="1181" ht="15.0" hidden="1" customHeight="1">
      <c r="A1181" s="8">
        <v>101534.0</v>
      </c>
      <c r="B1181" s="8" t="s">
        <v>2397</v>
      </c>
      <c r="C1181" s="8" t="s">
        <v>1101</v>
      </c>
      <c r="D1181" s="8" t="s">
        <v>523</v>
      </c>
      <c r="E1181" s="2"/>
      <c r="F1181" s="2" t="str">
        <f t="shared" si="1"/>
        <v>Unknown</v>
      </c>
      <c r="G1181" s="2" t="str">
        <f t="shared" si="2"/>
        <v>Unknown</v>
      </c>
      <c r="H1181" s="8" t="s">
        <v>127</v>
      </c>
      <c r="I1181" s="2"/>
      <c r="J1181" s="8" t="s">
        <v>25</v>
      </c>
      <c r="K1181" s="8" t="s">
        <v>2095</v>
      </c>
      <c r="L1181" s="8" t="s">
        <v>298</v>
      </c>
      <c r="M1181" s="8" t="s">
        <v>25</v>
      </c>
    </row>
    <row r="1182" ht="15.0" hidden="1" customHeight="1">
      <c r="A1182" s="8">
        <v>103039.0</v>
      </c>
      <c r="B1182" s="8" t="s">
        <v>2161</v>
      </c>
      <c r="C1182" s="8" t="s">
        <v>3060</v>
      </c>
      <c r="D1182" s="8" t="s">
        <v>303</v>
      </c>
      <c r="E1182" s="2"/>
      <c r="F1182" s="2" t="str">
        <f t="shared" si="1"/>
        <v>Unknown</v>
      </c>
      <c r="G1182" s="2" t="str">
        <f t="shared" si="2"/>
        <v>Unknown</v>
      </c>
      <c r="H1182" s="8" t="s">
        <v>127</v>
      </c>
      <c r="I1182" s="2"/>
      <c r="J1182" s="8" t="s">
        <v>25</v>
      </c>
      <c r="K1182" s="8" t="s">
        <v>2095</v>
      </c>
      <c r="L1182" s="8" t="s">
        <v>3061</v>
      </c>
      <c r="M1182" s="8" t="s">
        <v>25</v>
      </c>
    </row>
    <row r="1183" ht="15.0" hidden="1" customHeight="1">
      <c r="A1183" s="8">
        <v>102554.0</v>
      </c>
      <c r="B1183" s="8" t="s">
        <v>3062</v>
      </c>
      <c r="C1183" s="8" t="s">
        <v>106</v>
      </c>
      <c r="D1183" s="8" t="s">
        <v>1372</v>
      </c>
      <c r="E1183" s="2"/>
      <c r="F1183" s="2" t="str">
        <f t="shared" si="1"/>
        <v>Unknown</v>
      </c>
      <c r="G1183" s="2" t="str">
        <f t="shared" si="2"/>
        <v>Unknown</v>
      </c>
      <c r="H1183" s="8" t="s">
        <v>127</v>
      </c>
      <c r="I1183" s="2"/>
      <c r="J1183" s="8" t="s">
        <v>25</v>
      </c>
      <c r="K1183" s="8" t="s">
        <v>2095</v>
      </c>
      <c r="L1183" s="8" t="s">
        <v>3063</v>
      </c>
      <c r="M1183" s="8" t="s">
        <v>25</v>
      </c>
    </row>
    <row r="1184" ht="15.0" hidden="1" customHeight="1">
      <c r="A1184" s="8">
        <v>101969.0</v>
      </c>
      <c r="B1184" s="8" t="s">
        <v>3064</v>
      </c>
      <c r="C1184" s="8" t="s">
        <v>134</v>
      </c>
      <c r="D1184" s="8" t="s">
        <v>72</v>
      </c>
      <c r="E1184" s="2"/>
      <c r="F1184" s="2" t="str">
        <f t="shared" si="1"/>
        <v>Unknown</v>
      </c>
      <c r="G1184" s="2" t="str">
        <f t="shared" si="2"/>
        <v>Unknown</v>
      </c>
      <c r="H1184" s="8" t="s">
        <v>127</v>
      </c>
      <c r="I1184" s="2"/>
      <c r="J1184" s="8" t="s">
        <v>25</v>
      </c>
      <c r="K1184" s="8" t="s">
        <v>2095</v>
      </c>
      <c r="L1184" s="8" t="s">
        <v>3065</v>
      </c>
      <c r="M1184" s="8" t="s">
        <v>7</v>
      </c>
    </row>
    <row r="1185" ht="15.0" hidden="1" customHeight="1">
      <c r="A1185" s="8">
        <v>103058.0</v>
      </c>
      <c r="B1185" s="8" t="s">
        <v>3066</v>
      </c>
      <c r="C1185" s="8" t="s">
        <v>893</v>
      </c>
      <c r="D1185" s="8" t="s">
        <v>2219</v>
      </c>
      <c r="E1185" s="2"/>
      <c r="F1185" s="2" t="str">
        <f t="shared" si="1"/>
        <v>Unknown</v>
      </c>
      <c r="G1185" s="2" t="str">
        <f t="shared" si="2"/>
        <v>Unknown</v>
      </c>
      <c r="H1185" s="8" t="s">
        <v>127</v>
      </c>
      <c r="I1185" s="2"/>
      <c r="J1185" s="8" t="s">
        <v>25</v>
      </c>
      <c r="K1185" s="8" t="s">
        <v>2185</v>
      </c>
      <c r="L1185" s="8" t="s">
        <v>3067</v>
      </c>
      <c r="M1185" s="8" t="s">
        <v>25</v>
      </c>
    </row>
    <row r="1186" ht="15.0" hidden="1" customHeight="1">
      <c r="A1186" s="8">
        <v>103059.0</v>
      </c>
      <c r="B1186" s="8" t="s">
        <v>3068</v>
      </c>
      <c r="C1186" s="8" t="s">
        <v>190</v>
      </c>
      <c r="D1186" s="8" t="s">
        <v>2197</v>
      </c>
      <c r="E1186" s="2"/>
      <c r="F1186" s="2" t="str">
        <f t="shared" si="1"/>
        <v>Unknown</v>
      </c>
      <c r="G1186" s="2" t="str">
        <f t="shared" si="2"/>
        <v>Unknown</v>
      </c>
      <c r="H1186" s="8" t="s">
        <v>127</v>
      </c>
      <c r="I1186" s="2"/>
      <c r="J1186" s="8" t="s">
        <v>25</v>
      </c>
      <c r="K1186" s="8" t="s">
        <v>2185</v>
      </c>
      <c r="L1186" s="8" t="s">
        <v>3069</v>
      </c>
      <c r="M1186" s="8" t="s">
        <v>25</v>
      </c>
    </row>
    <row r="1187" ht="15.0" hidden="1" customHeight="1">
      <c r="A1187" s="8">
        <v>102594.0</v>
      </c>
      <c r="B1187" s="8" t="s">
        <v>3070</v>
      </c>
      <c r="C1187" s="8" t="s">
        <v>134</v>
      </c>
      <c r="D1187" s="8" t="s">
        <v>467</v>
      </c>
      <c r="E1187" s="2"/>
      <c r="F1187" s="2" t="str">
        <f t="shared" si="1"/>
        <v>Unknown</v>
      </c>
      <c r="G1187" s="2" t="str">
        <f t="shared" si="2"/>
        <v>Unknown</v>
      </c>
      <c r="H1187" s="8" t="s">
        <v>127</v>
      </c>
      <c r="I1187" s="2"/>
      <c r="J1187" s="8" t="s">
        <v>25</v>
      </c>
      <c r="K1187" s="8" t="s">
        <v>2185</v>
      </c>
      <c r="L1187" s="8" t="s">
        <v>3071</v>
      </c>
      <c r="M1187" s="8" t="s">
        <v>25</v>
      </c>
    </row>
    <row r="1188" ht="15.0" hidden="1" customHeight="1">
      <c r="A1188" s="8">
        <v>102641.0</v>
      </c>
      <c r="B1188" s="8" t="s">
        <v>1266</v>
      </c>
      <c r="C1188" s="8" t="s">
        <v>3072</v>
      </c>
      <c r="D1188" s="8" t="s">
        <v>467</v>
      </c>
      <c r="E1188" s="2"/>
      <c r="F1188" s="2" t="str">
        <f t="shared" si="1"/>
        <v>Unknown</v>
      </c>
      <c r="G1188" s="2" t="str">
        <f t="shared" si="2"/>
        <v>Unknown</v>
      </c>
      <c r="H1188" s="8" t="s">
        <v>127</v>
      </c>
      <c r="I1188" s="2"/>
      <c r="J1188" s="8" t="s">
        <v>25</v>
      </c>
      <c r="K1188" s="8" t="s">
        <v>2185</v>
      </c>
      <c r="L1188" s="8" t="s">
        <v>3073</v>
      </c>
      <c r="M1188" s="8" t="s">
        <v>25</v>
      </c>
    </row>
    <row r="1189" ht="15.0" hidden="1" customHeight="1">
      <c r="A1189" s="8">
        <v>102853.0</v>
      </c>
      <c r="B1189" s="8" t="s">
        <v>731</v>
      </c>
      <c r="C1189" s="8" t="s">
        <v>1138</v>
      </c>
      <c r="D1189" s="8" t="s">
        <v>3074</v>
      </c>
      <c r="E1189" s="2"/>
      <c r="F1189" s="2" t="str">
        <f t="shared" si="1"/>
        <v>Unknown</v>
      </c>
      <c r="G1189" s="2" t="str">
        <f t="shared" si="2"/>
        <v>Unknown</v>
      </c>
      <c r="H1189" s="8" t="s">
        <v>127</v>
      </c>
      <c r="I1189" s="2"/>
      <c r="J1189" s="8" t="s">
        <v>25</v>
      </c>
      <c r="K1189" s="8" t="s">
        <v>2185</v>
      </c>
      <c r="L1189" s="8" t="s">
        <v>3075</v>
      </c>
      <c r="M1189" s="8" t="s">
        <v>25</v>
      </c>
    </row>
    <row r="1190" ht="15.0" hidden="1" customHeight="1">
      <c r="A1190" s="8">
        <v>103061.0</v>
      </c>
      <c r="B1190" s="8" t="s">
        <v>3076</v>
      </c>
      <c r="C1190" s="8" t="s">
        <v>190</v>
      </c>
      <c r="D1190" s="8" t="s">
        <v>2197</v>
      </c>
      <c r="E1190" s="2"/>
      <c r="F1190" s="2" t="str">
        <f t="shared" si="1"/>
        <v>Unknown</v>
      </c>
      <c r="G1190" s="2" t="str">
        <f t="shared" si="2"/>
        <v>Unknown</v>
      </c>
      <c r="H1190" s="8" t="s">
        <v>127</v>
      </c>
      <c r="I1190" s="2"/>
      <c r="J1190" s="8" t="s">
        <v>25</v>
      </c>
      <c r="K1190" s="8" t="s">
        <v>2185</v>
      </c>
      <c r="L1190" s="8" t="s">
        <v>3077</v>
      </c>
      <c r="M1190" s="8" t="s">
        <v>25</v>
      </c>
    </row>
    <row r="1191" ht="15.0" hidden="1" customHeight="1">
      <c r="A1191" s="8">
        <v>102572.0</v>
      </c>
      <c r="B1191" s="8" t="s">
        <v>2703</v>
      </c>
      <c r="C1191" s="8" t="s">
        <v>3078</v>
      </c>
      <c r="D1191" s="8" t="s">
        <v>1020</v>
      </c>
      <c r="E1191" s="2"/>
      <c r="F1191" s="2" t="str">
        <f t="shared" si="1"/>
        <v>Unknown</v>
      </c>
      <c r="G1191" s="2" t="str">
        <f t="shared" si="2"/>
        <v>Unknown</v>
      </c>
      <c r="H1191" s="8" t="s">
        <v>127</v>
      </c>
      <c r="I1191" s="2"/>
      <c r="J1191" s="8" t="s">
        <v>25</v>
      </c>
      <c r="K1191" s="8" t="s">
        <v>2185</v>
      </c>
      <c r="L1191" s="8" t="s">
        <v>3079</v>
      </c>
      <c r="M1191" s="8" t="s">
        <v>25</v>
      </c>
    </row>
    <row r="1192" ht="15.0" hidden="1" customHeight="1">
      <c r="A1192" s="8">
        <v>102998.0</v>
      </c>
      <c r="B1192" s="8" t="s">
        <v>1152</v>
      </c>
      <c r="C1192" s="8" t="s">
        <v>837</v>
      </c>
      <c r="D1192" s="8" t="s">
        <v>541</v>
      </c>
      <c r="E1192" s="2"/>
      <c r="F1192" s="2" t="str">
        <f t="shared" si="1"/>
        <v>Unknown</v>
      </c>
      <c r="G1192" s="2" t="str">
        <f t="shared" si="2"/>
        <v>Unknown</v>
      </c>
      <c r="H1192" s="8" t="s">
        <v>127</v>
      </c>
      <c r="I1192" s="2"/>
      <c r="J1192" s="8" t="s">
        <v>25</v>
      </c>
      <c r="K1192" s="8" t="s">
        <v>2185</v>
      </c>
      <c r="L1192" s="8" t="s">
        <v>3080</v>
      </c>
      <c r="M1192" s="8" t="s">
        <v>25</v>
      </c>
    </row>
    <row r="1193" ht="15.0" hidden="1" customHeight="1">
      <c r="A1193" s="8">
        <v>102755.0</v>
      </c>
      <c r="B1193" s="8" t="s">
        <v>3081</v>
      </c>
      <c r="C1193" s="8" t="s">
        <v>199</v>
      </c>
      <c r="D1193" s="8" t="s">
        <v>1020</v>
      </c>
      <c r="E1193" s="2"/>
      <c r="F1193" s="2" t="str">
        <f t="shared" si="1"/>
        <v>Unknown</v>
      </c>
      <c r="G1193" s="2" t="str">
        <f t="shared" si="2"/>
        <v>Unknown</v>
      </c>
      <c r="H1193" s="8" t="s">
        <v>127</v>
      </c>
      <c r="I1193" s="2"/>
      <c r="J1193" s="8" t="s">
        <v>25</v>
      </c>
      <c r="K1193" s="8" t="s">
        <v>2185</v>
      </c>
      <c r="L1193" s="8" t="s">
        <v>3082</v>
      </c>
      <c r="M1193" s="8" t="s">
        <v>25</v>
      </c>
    </row>
    <row r="1194" ht="15.0" hidden="1" customHeight="1">
      <c r="A1194" s="8">
        <v>102617.0</v>
      </c>
      <c r="B1194" s="8" t="s">
        <v>3083</v>
      </c>
      <c r="C1194" s="8" t="s">
        <v>3084</v>
      </c>
      <c r="D1194" s="8" t="s">
        <v>467</v>
      </c>
      <c r="E1194" s="2"/>
      <c r="F1194" s="2" t="str">
        <f t="shared" si="1"/>
        <v>Unknown</v>
      </c>
      <c r="G1194" s="2" t="str">
        <f t="shared" si="2"/>
        <v>Unknown</v>
      </c>
      <c r="H1194" s="8" t="s">
        <v>127</v>
      </c>
      <c r="I1194" s="2"/>
      <c r="J1194" s="8" t="s">
        <v>25</v>
      </c>
      <c r="K1194" s="8" t="s">
        <v>2185</v>
      </c>
      <c r="L1194" s="8" t="s">
        <v>3085</v>
      </c>
      <c r="M1194" s="8" t="s">
        <v>25</v>
      </c>
    </row>
    <row r="1195" ht="15.0" hidden="1" customHeight="1">
      <c r="A1195" s="8">
        <v>102549.0</v>
      </c>
      <c r="B1195" s="8" t="s">
        <v>3086</v>
      </c>
      <c r="C1195" s="8" t="s">
        <v>183</v>
      </c>
      <c r="D1195" s="8" t="s">
        <v>523</v>
      </c>
      <c r="E1195" s="2"/>
      <c r="F1195" s="2" t="str">
        <f t="shared" si="1"/>
        <v>Unknown</v>
      </c>
      <c r="G1195" s="2" t="str">
        <f t="shared" si="2"/>
        <v>Unknown</v>
      </c>
      <c r="H1195" s="8" t="s">
        <v>127</v>
      </c>
      <c r="I1195" s="2"/>
      <c r="J1195" s="8" t="s">
        <v>25</v>
      </c>
      <c r="K1195" s="8" t="s">
        <v>2185</v>
      </c>
      <c r="L1195" s="8" t="s">
        <v>298</v>
      </c>
      <c r="M1195" s="2"/>
    </row>
    <row r="1196" ht="15.0" hidden="1" customHeight="1">
      <c r="A1196" s="8">
        <v>103062.0</v>
      </c>
      <c r="B1196" s="8" t="s">
        <v>3087</v>
      </c>
      <c r="C1196" s="8" t="s">
        <v>3088</v>
      </c>
      <c r="D1196" s="8" t="s">
        <v>2197</v>
      </c>
      <c r="E1196" s="2"/>
      <c r="F1196" s="2" t="str">
        <f t="shared" si="1"/>
        <v>Unknown</v>
      </c>
      <c r="G1196" s="2" t="str">
        <f t="shared" si="2"/>
        <v>Unknown</v>
      </c>
      <c r="H1196" s="8" t="s">
        <v>127</v>
      </c>
      <c r="I1196" s="2"/>
      <c r="J1196" s="8" t="s">
        <v>25</v>
      </c>
      <c r="K1196" s="8" t="s">
        <v>2185</v>
      </c>
      <c r="L1196" s="8" t="s">
        <v>3089</v>
      </c>
      <c r="M1196" s="8" t="s">
        <v>25</v>
      </c>
    </row>
    <row r="1197" ht="15.0" hidden="1" customHeight="1">
      <c r="A1197" s="8">
        <v>102632.0</v>
      </c>
      <c r="B1197" s="8" t="s">
        <v>3090</v>
      </c>
      <c r="C1197" s="8" t="s">
        <v>302</v>
      </c>
      <c r="D1197" s="8" t="s">
        <v>523</v>
      </c>
      <c r="E1197" s="2"/>
      <c r="F1197" s="2" t="str">
        <f t="shared" si="1"/>
        <v>Unknown</v>
      </c>
      <c r="G1197" s="2" t="str">
        <f t="shared" si="2"/>
        <v>Unknown</v>
      </c>
      <c r="H1197" s="8" t="s">
        <v>127</v>
      </c>
      <c r="I1197" s="2"/>
      <c r="J1197" s="8" t="s">
        <v>25</v>
      </c>
      <c r="K1197" s="8" t="s">
        <v>2185</v>
      </c>
      <c r="L1197" s="8" t="s">
        <v>3091</v>
      </c>
      <c r="M1197" s="8" t="s">
        <v>25</v>
      </c>
    </row>
    <row r="1198" ht="15.0" hidden="1" customHeight="1">
      <c r="A1198" s="8">
        <v>103000.0</v>
      </c>
      <c r="B1198" s="8" t="s">
        <v>3092</v>
      </c>
      <c r="C1198" s="8" t="s">
        <v>209</v>
      </c>
      <c r="D1198" s="8" t="s">
        <v>1809</v>
      </c>
      <c r="E1198" s="2"/>
      <c r="F1198" s="2" t="str">
        <f t="shared" si="1"/>
        <v>Unknown</v>
      </c>
      <c r="G1198" s="2" t="str">
        <f t="shared" si="2"/>
        <v>Unknown</v>
      </c>
      <c r="H1198" s="8" t="s">
        <v>127</v>
      </c>
      <c r="I1198" s="2"/>
      <c r="J1198" s="8" t="s">
        <v>25</v>
      </c>
      <c r="K1198" s="8" t="s">
        <v>2185</v>
      </c>
      <c r="L1198" s="8" t="s">
        <v>3093</v>
      </c>
      <c r="M1198" s="8" t="s">
        <v>25</v>
      </c>
    </row>
    <row r="1199" ht="15.0" hidden="1" customHeight="1">
      <c r="A1199" s="8">
        <v>100585.0</v>
      </c>
      <c r="B1199" s="8" t="s">
        <v>3094</v>
      </c>
      <c r="C1199" s="8" t="s">
        <v>302</v>
      </c>
      <c r="D1199" s="2"/>
      <c r="E1199" s="2"/>
      <c r="F1199" s="2" t="str">
        <f t="shared" si="1"/>
        <v>Unknown</v>
      </c>
      <c r="G1199" s="2" t="str">
        <f t="shared" si="2"/>
        <v>Unknown</v>
      </c>
      <c r="H1199" s="8" t="s">
        <v>127</v>
      </c>
      <c r="I1199" s="2"/>
      <c r="J1199" s="8" t="s">
        <v>25</v>
      </c>
      <c r="K1199" s="8" t="s">
        <v>2185</v>
      </c>
      <c r="L1199" s="8" t="s">
        <v>298</v>
      </c>
      <c r="M1199" s="8" t="s">
        <v>25</v>
      </c>
    </row>
    <row r="1200" ht="15.0" hidden="1" customHeight="1">
      <c r="A1200" s="8">
        <v>102818.0</v>
      </c>
      <c r="B1200" s="8" t="s">
        <v>3095</v>
      </c>
      <c r="C1200" s="8" t="s">
        <v>687</v>
      </c>
      <c r="D1200" s="8" t="s">
        <v>1809</v>
      </c>
      <c r="E1200" s="2"/>
      <c r="F1200" s="2" t="str">
        <f t="shared" si="1"/>
        <v>Unknown</v>
      </c>
      <c r="G1200" s="2" t="str">
        <f t="shared" si="2"/>
        <v>Unknown</v>
      </c>
      <c r="H1200" s="8" t="s">
        <v>127</v>
      </c>
      <c r="I1200" s="2"/>
      <c r="J1200" s="8" t="s">
        <v>25</v>
      </c>
      <c r="K1200" s="8" t="s">
        <v>2185</v>
      </c>
      <c r="L1200" s="8" t="s">
        <v>3096</v>
      </c>
      <c r="M1200" s="8" t="s">
        <v>25</v>
      </c>
    </row>
    <row r="1201" ht="15.0" hidden="1" customHeight="1">
      <c r="A1201" s="8">
        <v>102911.0</v>
      </c>
      <c r="B1201" s="8" t="s">
        <v>3097</v>
      </c>
      <c r="C1201" s="8" t="s">
        <v>676</v>
      </c>
      <c r="D1201" s="8" t="s">
        <v>467</v>
      </c>
      <c r="E1201" s="2"/>
      <c r="F1201" s="2" t="str">
        <f t="shared" si="1"/>
        <v>Unknown</v>
      </c>
      <c r="G1201" s="2" t="str">
        <f t="shared" si="2"/>
        <v>Unknown</v>
      </c>
      <c r="H1201" s="8" t="s">
        <v>127</v>
      </c>
      <c r="I1201" s="2"/>
      <c r="J1201" s="8" t="s">
        <v>25</v>
      </c>
      <c r="K1201" s="8" t="s">
        <v>2185</v>
      </c>
      <c r="L1201" s="8" t="s">
        <v>3098</v>
      </c>
      <c r="M1201" s="8" t="s">
        <v>25</v>
      </c>
    </row>
    <row r="1202" ht="15.0" hidden="1" customHeight="1">
      <c r="A1202" s="8">
        <v>102062.0</v>
      </c>
      <c r="B1202" s="8" t="s">
        <v>3099</v>
      </c>
      <c r="C1202" s="8" t="s">
        <v>586</v>
      </c>
      <c r="D1202" s="8" t="s">
        <v>523</v>
      </c>
      <c r="E1202" s="2"/>
      <c r="F1202" s="2" t="str">
        <f t="shared" si="1"/>
        <v>Unknown</v>
      </c>
      <c r="G1202" s="2" t="str">
        <f t="shared" si="2"/>
        <v>Unknown</v>
      </c>
      <c r="H1202" s="8" t="s">
        <v>127</v>
      </c>
      <c r="I1202" s="2"/>
      <c r="J1202" s="8" t="s">
        <v>25</v>
      </c>
      <c r="K1202" s="8" t="s">
        <v>2185</v>
      </c>
      <c r="L1202" s="8" t="s">
        <v>3100</v>
      </c>
      <c r="M1202" s="8" t="s">
        <v>25</v>
      </c>
    </row>
    <row r="1203" ht="15.0" hidden="1" customHeight="1">
      <c r="A1203" s="8">
        <v>102596.0</v>
      </c>
      <c r="B1203" s="8" t="s">
        <v>3101</v>
      </c>
      <c r="C1203" s="8" t="s">
        <v>3102</v>
      </c>
      <c r="D1203" s="8" t="s">
        <v>467</v>
      </c>
      <c r="E1203" s="2"/>
      <c r="F1203" s="2" t="str">
        <f t="shared" si="1"/>
        <v>Unknown</v>
      </c>
      <c r="G1203" s="2" t="str">
        <f t="shared" si="2"/>
        <v>Unknown</v>
      </c>
      <c r="H1203" s="8" t="s">
        <v>127</v>
      </c>
      <c r="I1203" s="2"/>
      <c r="J1203" s="8" t="s">
        <v>25</v>
      </c>
      <c r="K1203" s="8" t="s">
        <v>2185</v>
      </c>
      <c r="L1203" s="8" t="s">
        <v>298</v>
      </c>
      <c r="M1203" s="8" t="s">
        <v>25</v>
      </c>
    </row>
    <row r="1204" ht="15.0" hidden="1" customHeight="1">
      <c r="A1204" s="8">
        <v>103074.0</v>
      </c>
      <c r="B1204" s="8" t="s">
        <v>3103</v>
      </c>
      <c r="C1204" s="8" t="s">
        <v>2884</v>
      </c>
      <c r="D1204" s="8" t="s">
        <v>303</v>
      </c>
      <c r="E1204" s="2"/>
      <c r="F1204" s="2" t="str">
        <f t="shared" si="1"/>
        <v>Unknown</v>
      </c>
      <c r="G1204" s="2" t="str">
        <f t="shared" si="2"/>
        <v>Unknown</v>
      </c>
      <c r="H1204" s="8" t="s">
        <v>127</v>
      </c>
      <c r="I1204" s="2"/>
      <c r="J1204" s="8" t="s">
        <v>25</v>
      </c>
      <c r="K1204" s="8" t="s">
        <v>2185</v>
      </c>
      <c r="L1204" s="8" t="s">
        <v>3104</v>
      </c>
      <c r="M1204" s="8" t="s">
        <v>25</v>
      </c>
    </row>
    <row r="1205" ht="15.0" hidden="1" customHeight="1">
      <c r="A1205" s="8">
        <v>102753.0</v>
      </c>
      <c r="B1205" s="8" t="s">
        <v>3105</v>
      </c>
      <c r="C1205" s="8" t="s">
        <v>252</v>
      </c>
      <c r="D1205" s="8" t="s">
        <v>467</v>
      </c>
      <c r="E1205" s="2"/>
      <c r="F1205" s="2" t="str">
        <f t="shared" si="1"/>
        <v>Unknown</v>
      </c>
      <c r="G1205" s="2" t="str">
        <f t="shared" si="2"/>
        <v>Unknown</v>
      </c>
      <c r="H1205" s="8" t="s">
        <v>127</v>
      </c>
      <c r="I1205" s="2"/>
      <c r="J1205" s="8" t="s">
        <v>25</v>
      </c>
      <c r="K1205" s="8" t="s">
        <v>2185</v>
      </c>
      <c r="L1205" s="8" t="s">
        <v>3106</v>
      </c>
      <c r="M1205" s="8" t="s">
        <v>25</v>
      </c>
    </row>
    <row r="1206" ht="15.0" hidden="1" customHeight="1">
      <c r="A1206" s="8">
        <v>103060.0</v>
      </c>
      <c r="B1206" s="8" t="s">
        <v>3107</v>
      </c>
      <c r="C1206" s="8" t="s">
        <v>3108</v>
      </c>
      <c r="D1206" s="8" t="s">
        <v>163</v>
      </c>
      <c r="E1206" s="2"/>
      <c r="F1206" s="2" t="str">
        <f t="shared" si="1"/>
        <v>Unknown</v>
      </c>
      <c r="G1206" s="2" t="str">
        <f t="shared" si="2"/>
        <v>Unknown</v>
      </c>
      <c r="H1206" s="8" t="s">
        <v>127</v>
      </c>
      <c r="I1206" s="2"/>
      <c r="J1206" s="8" t="s">
        <v>25</v>
      </c>
      <c r="K1206" s="8" t="s">
        <v>2185</v>
      </c>
      <c r="L1206" s="8" t="s">
        <v>3109</v>
      </c>
      <c r="M1206" s="8" t="s">
        <v>25</v>
      </c>
    </row>
    <row r="1207" ht="15.0" hidden="1" customHeight="1">
      <c r="A1207" s="8">
        <v>100923.0</v>
      </c>
      <c r="B1207" s="8" t="s">
        <v>3110</v>
      </c>
      <c r="C1207" s="8" t="s">
        <v>3111</v>
      </c>
      <c r="D1207" s="8" t="s">
        <v>523</v>
      </c>
      <c r="E1207" s="2"/>
      <c r="F1207" s="2" t="str">
        <f t="shared" si="1"/>
        <v>Unknown</v>
      </c>
      <c r="G1207" s="2" t="str">
        <f t="shared" si="2"/>
        <v>Unknown</v>
      </c>
      <c r="H1207" s="8" t="s">
        <v>127</v>
      </c>
      <c r="I1207" s="2"/>
      <c r="J1207" s="8" t="s">
        <v>25</v>
      </c>
      <c r="K1207" s="8" t="s">
        <v>2185</v>
      </c>
      <c r="L1207" s="8" t="s">
        <v>298</v>
      </c>
      <c r="M1207" s="8" t="s">
        <v>25</v>
      </c>
    </row>
    <row r="1208" ht="15.0" hidden="1" customHeight="1">
      <c r="A1208" s="8">
        <v>102597.0</v>
      </c>
      <c r="B1208" s="8" t="s">
        <v>3112</v>
      </c>
      <c r="C1208" s="8" t="s">
        <v>1974</v>
      </c>
      <c r="D1208" s="8" t="s">
        <v>467</v>
      </c>
      <c r="E1208" s="2"/>
      <c r="F1208" s="2" t="str">
        <f t="shared" si="1"/>
        <v>Unknown</v>
      </c>
      <c r="G1208" s="2" t="str">
        <f t="shared" si="2"/>
        <v>Unknown</v>
      </c>
      <c r="H1208" s="8" t="s">
        <v>127</v>
      </c>
      <c r="I1208" s="2"/>
      <c r="J1208" s="8" t="s">
        <v>25</v>
      </c>
      <c r="K1208" s="8" t="s">
        <v>2185</v>
      </c>
      <c r="L1208" s="8" t="s">
        <v>298</v>
      </c>
      <c r="M1208" s="8" t="s">
        <v>25</v>
      </c>
    </row>
    <row r="1209" ht="15.0" hidden="1" customHeight="1">
      <c r="A1209" s="8">
        <v>102648.0</v>
      </c>
      <c r="B1209" s="8" t="s">
        <v>3113</v>
      </c>
      <c r="C1209" s="8" t="s">
        <v>3114</v>
      </c>
      <c r="D1209" s="8" t="s">
        <v>2197</v>
      </c>
      <c r="E1209" s="2"/>
      <c r="F1209" s="2" t="str">
        <f t="shared" si="1"/>
        <v>Unknown</v>
      </c>
      <c r="G1209" s="2" t="str">
        <f t="shared" si="2"/>
        <v>Unknown</v>
      </c>
      <c r="H1209" s="8" t="s">
        <v>127</v>
      </c>
      <c r="I1209" s="2"/>
      <c r="J1209" s="8" t="s">
        <v>25</v>
      </c>
      <c r="K1209" s="8" t="s">
        <v>2185</v>
      </c>
      <c r="L1209" s="8" t="s">
        <v>3115</v>
      </c>
      <c r="M1209" s="8" t="s">
        <v>25</v>
      </c>
    </row>
    <row r="1210" ht="15.0" hidden="1" customHeight="1">
      <c r="A1210" s="8">
        <v>102754.0</v>
      </c>
      <c r="B1210" s="8" t="s">
        <v>3116</v>
      </c>
      <c r="C1210" s="8" t="s">
        <v>430</v>
      </c>
      <c r="D1210" s="8" t="s">
        <v>467</v>
      </c>
      <c r="E1210" s="2"/>
      <c r="F1210" s="2" t="str">
        <f t="shared" si="1"/>
        <v>Unknown</v>
      </c>
      <c r="G1210" s="2" t="str">
        <f t="shared" si="2"/>
        <v>Unknown</v>
      </c>
      <c r="H1210" s="8" t="s">
        <v>127</v>
      </c>
      <c r="I1210" s="2"/>
      <c r="J1210" s="8" t="s">
        <v>25</v>
      </c>
      <c r="K1210" s="8" t="s">
        <v>2185</v>
      </c>
      <c r="L1210" s="8" t="s">
        <v>3117</v>
      </c>
      <c r="M1210" s="8" t="s">
        <v>25</v>
      </c>
    </row>
    <row r="1211" ht="15.0" hidden="1" customHeight="1">
      <c r="A1211" s="8">
        <v>102852.0</v>
      </c>
      <c r="B1211" s="8" t="s">
        <v>547</v>
      </c>
      <c r="C1211" s="8" t="s">
        <v>148</v>
      </c>
      <c r="D1211" s="8" t="s">
        <v>1809</v>
      </c>
      <c r="E1211" s="2"/>
      <c r="F1211" s="2" t="str">
        <f t="shared" si="1"/>
        <v>Unknown</v>
      </c>
      <c r="G1211" s="2" t="str">
        <f t="shared" si="2"/>
        <v>Unknown</v>
      </c>
      <c r="H1211" s="8" t="s">
        <v>127</v>
      </c>
      <c r="I1211" s="2"/>
      <c r="J1211" s="8" t="s">
        <v>25</v>
      </c>
      <c r="K1211" s="8" t="s">
        <v>2185</v>
      </c>
      <c r="L1211" s="8" t="s">
        <v>3118</v>
      </c>
      <c r="M1211" s="8" t="s">
        <v>25</v>
      </c>
    </row>
    <row r="1212" ht="15.0" hidden="1" customHeight="1">
      <c r="A1212" s="8">
        <v>102459.0</v>
      </c>
      <c r="B1212" s="8" t="s">
        <v>3119</v>
      </c>
      <c r="C1212" s="8" t="s">
        <v>199</v>
      </c>
      <c r="D1212" s="8" t="s">
        <v>2197</v>
      </c>
      <c r="E1212" s="2"/>
      <c r="F1212" s="2" t="str">
        <f t="shared" si="1"/>
        <v>Unknown</v>
      </c>
      <c r="G1212" s="2" t="str">
        <f t="shared" si="2"/>
        <v>Unknown</v>
      </c>
      <c r="H1212" s="8" t="s">
        <v>127</v>
      </c>
      <c r="I1212" s="2"/>
      <c r="J1212" s="8" t="s">
        <v>25</v>
      </c>
      <c r="K1212" s="8" t="s">
        <v>2185</v>
      </c>
      <c r="L1212" s="8" t="s">
        <v>3120</v>
      </c>
      <c r="M1212" s="8" t="s">
        <v>15</v>
      </c>
    </row>
    <row r="1213" ht="15.0" hidden="1" customHeight="1">
      <c r="A1213" s="8">
        <v>103072.0</v>
      </c>
      <c r="B1213" s="8" t="s">
        <v>2352</v>
      </c>
      <c r="C1213" s="8" t="s">
        <v>212</v>
      </c>
      <c r="D1213" s="8" t="s">
        <v>2197</v>
      </c>
      <c r="E1213" s="2"/>
      <c r="F1213" s="2" t="str">
        <f t="shared" si="1"/>
        <v>Unknown</v>
      </c>
      <c r="G1213" s="2" t="str">
        <f t="shared" si="2"/>
        <v>Unknown</v>
      </c>
      <c r="H1213" s="8" t="s">
        <v>127</v>
      </c>
      <c r="I1213" s="2"/>
      <c r="J1213" s="8" t="s">
        <v>25</v>
      </c>
      <c r="K1213" s="8" t="s">
        <v>2185</v>
      </c>
      <c r="L1213" s="8" t="s">
        <v>3121</v>
      </c>
      <c r="M1213" s="8" t="s">
        <v>25</v>
      </c>
    </row>
    <row r="1214" ht="15.0" hidden="1" customHeight="1">
      <c r="A1214" s="8">
        <v>102456.0</v>
      </c>
      <c r="B1214" s="8" t="s">
        <v>3122</v>
      </c>
      <c r="C1214" s="8" t="s">
        <v>1411</v>
      </c>
      <c r="D1214" s="8" t="s">
        <v>1020</v>
      </c>
      <c r="E1214" s="2"/>
      <c r="F1214" s="2" t="str">
        <f t="shared" si="1"/>
        <v>Unknown</v>
      </c>
      <c r="G1214" s="2" t="str">
        <f t="shared" si="2"/>
        <v>Unknown</v>
      </c>
      <c r="H1214" s="8" t="s">
        <v>127</v>
      </c>
      <c r="I1214" s="2"/>
      <c r="J1214" s="8" t="s">
        <v>25</v>
      </c>
      <c r="K1214" s="8" t="s">
        <v>2185</v>
      </c>
      <c r="L1214" s="8" t="s">
        <v>3123</v>
      </c>
      <c r="M1214" s="8" t="s">
        <v>15</v>
      </c>
    </row>
    <row r="1215" ht="15.0" hidden="1" customHeight="1">
      <c r="A1215" s="8">
        <v>101242.0</v>
      </c>
      <c r="B1215" s="8" t="s">
        <v>3124</v>
      </c>
      <c r="C1215" s="8" t="s">
        <v>174</v>
      </c>
      <c r="D1215" s="8" t="s">
        <v>2241</v>
      </c>
      <c r="E1215" s="2"/>
      <c r="F1215" s="2" t="str">
        <f t="shared" si="1"/>
        <v>Unknown</v>
      </c>
      <c r="G1215" s="2" t="str">
        <f t="shared" si="2"/>
        <v>Unknown</v>
      </c>
      <c r="H1215" s="8" t="s">
        <v>127</v>
      </c>
      <c r="I1215" s="2"/>
      <c r="J1215" s="8" t="s">
        <v>25</v>
      </c>
      <c r="K1215" s="8" t="s">
        <v>2185</v>
      </c>
      <c r="L1215" s="8" t="s">
        <v>3125</v>
      </c>
      <c r="M1215" s="8" t="s">
        <v>15</v>
      </c>
    </row>
    <row r="1216" ht="15.0" hidden="1" customHeight="1">
      <c r="A1216" s="8">
        <v>101303.0</v>
      </c>
      <c r="B1216" s="8" t="s">
        <v>3126</v>
      </c>
      <c r="C1216" s="8" t="s">
        <v>567</v>
      </c>
      <c r="D1216" s="8" t="s">
        <v>523</v>
      </c>
      <c r="E1216" s="2"/>
      <c r="F1216" s="2" t="str">
        <f t="shared" si="1"/>
        <v>Unknown</v>
      </c>
      <c r="G1216" s="2" t="str">
        <f t="shared" si="2"/>
        <v>Unknown</v>
      </c>
      <c r="H1216" s="8" t="s">
        <v>127</v>
      </c>
      <c r="I1216" s="2"/>
      <c r="J1216" s="8" t="s">
        <v>25</v>
      </c>
      <c r="K1216" s="8" t="s">
        <v>2185</v>
      </c>
      <c r="L1216" s="8" t="s">
        <v>298</v>
      </c>
      <c r="M1216" s="8" t="s">
        <v>25</v>
      </c>
    </row>
    <row r="1217" ht="15.0" hidden="1" customHeight="1">
      <c r="A1217" s="8">
        <v>102909.0</v>
      </c>
      <c r="B1217" s="8" t="s">
        <v>1233</v>
      </c>
      <c r="C1217" s="8" t="s">
        <v>1138</v>
      </c>
      <c r="D1217" s="8" t="s">
        <v>1020</v>
      </c>
      <c r="E1217" s="2"/>
      <c r="F1217" s="2" t="str">
        <f t="shared" si="1"/>
        <v>Unknown</v>
      </c>
      <c r="G1217" s="2" t="str">
        <f t="shared" si="2"/>
        <v>Unknown</v>
      </c>
      <c r="H1217" s="8" t="s">
        <v>127</v>
      </c>
      <c r="I1217" s="2"/>
      <c r="J1217" s="8" t="s">
        <v>25</v>
      </c>
      <c r="K1217" s="8" t="s">
        <v>2185</v>
      </c>
      <c r="L1217" s="8" t="s">
        <v>3127</v>
      </c>
      <c r="M1217" s="8" t="s">
        <v>25</v>
      </c>
    </row>
    <row r="1218" ht="15.0" hidden="1" customHeight="1">
      <c r="A1218" s="8">
        <v>101365.0</v>
      </c>
      <c r="B1218" s="8" t="s">
        <v>3128</v>
      </c>
      <c r="C1218" s="8" t="s">
        <v>193</v>
      </c>
      <c r="D1218" s="2"/>
      <c r="E1218" s="2"/>
      <c r="F1218" s="2" t="str">
        <f t="shared" si="1"/>
        <v>Unknown</v>
      </c>
      <c r="G1218" s="2" t="str">
        <f t="shared" si="2"/>
        <v>Unknown</v>
      </c>
      <c r="H1218" s="8" t="s">
        <v>127</v>
      </c>
      <c r="I1218" s="2"/>
      <c r="J1218" s="8" t="s">
        <v>25</v>
      </c>
      <c r="K1218" s="8" t="s">
        <v>2185</v>
      </c>
      <c r="L1218" s="8" t="s">
        <v>298</v>
      </c>
      <c r="M1218" s="8" t="s">
        <v>25</v>
      </c>
    </row>
    <row r="1219" ht="15.0" hidden="1" customHeight="1">
      <c r="A1219" s="8">
        <v>102817.0</v>
      </c>
      <c r="B1219" s="8" t="s">
        <v>214</v>
      </c>
      <c r="C1219" s="8" t="s">
        <v>183</v>
      </c>
      <c r="D1219" s="8" t="s">
        <v>2197</v>
      </c>
      <c r="E1219" s="2"/>
      <c r="F1219" s="2" t="str">
        <f t="shared" si="1"/>
        <v>Unknown</v>
      </c>
      <c r="G1219" s="2" t="str">
        <f t="shared" si="2"/>
        <v>Unknown</v>
      </c>
      <c r="H1219" s="8" t="s">
        <v>127</v>
      </c>
      <c r="I1219" s="2"/>
      <c r="J1219" s="8" t="s">
        <v>25</v>
      </c>
      <c r="K1219" s="8" t="s">
        <v>2185</v>
      </c>
      <c r="L1219" s="8" t="s">
        <v>3129</v>
      </c>
      <c r="M1219" s="8" t="s">
        <v>25</v>
      </c>
    </row>
    <row r="1220" ht="15.0" hidden="1" customHeight="1">
      <c r="A1220" s="8">
        <v>103073.0</v>
      </c>
      <c r="B1220" s="8" t="s">
        <v>3130</v>
      </c>
      <c r="C1220" s="8" t="s">
        <v>3078</v>
      </c>
      <c r="D1220" s="8" t="s">
        <v>303</v>
      </c>
      <c r="E1220" s="2"/>
      <c r="F1220" s="2" t="str">
        <f t="shared" si="1"/>
        <v>Unknown</v>
      </c>
      <c r="G1220" s="2" t="str">
        <f t="shared" si="2"/>
        <v>Unknown</v>
      </c>
      <c r="H1220" s="8" t="s">
        <v>127</v>
      </c>
      <c r="I1220" s="2"/>
      <c r="J1220" s="8" t="s">
        <v>25</v>
      </c>
      <c r="K1220" s="8" t="s">
        <v>2185</v>
      </c>
      <c r="L1220" s="8" t="s">
        <v>3131</v>
      </c>
      <c r="M1220" s="8" t="s">
        <v>25</v>
      </c>
    </row>
    <row r="1221" ht="15.0" hidden="1" customHeight="1">
      <c r="A1221" s="8">
        <v>102558.0</v>
      </c>
      <c r="B1221" s="8" t="s">
        <v>3132</v>
      </c>
      <c r="C1221" s="8" t="s">
        <v>3133</v>
      </c>
      <c r="D1221" s="8" t="s">
        <v>2203</v>
      </c>
      <c r="E1221" s="2"/>
      <c r="F1221" s="2" t="str">
        <f t="shared" si="1"/>
        <v>Unknown</v>
      </c>
      <c r="G1221" s="2" t="str">
        <f t="shared" si="2"/>
        <v>Unknown</v>
      </c>
      <c r="H1221" s="8" t="s">
        <v>127</v>
      </c>
      <c r="I1221" s="2"/>
      <c r="J1221" s="8" t="s">
        <v>25</v>
      </c>
      <c r="K1221" s="8" t="s">
        <v>2185</v>
      </c>
      <c r="L1221" s="8" t="s">
        <v>3134</v>
      </c>
      <c r="M1221" s="8" t="s">
        <v>25</v>
      </c>
    </row>
    <row r="1222" ht="15.0" hidden="1" customHeight="1">
      <c r="A1222" s="8">
        <v>101500.0</v>
      </c>
      <c r="B1222" s="8" t="s">
        <v>3135</v>
      </c>
      <c r="C1222" s="8" t="s">
        <v>3136</v>
      </c>
      <c r="D1222" s="8" t="s">
        <v>523</v>
      </c>
      <c r="E1222" s="2"/>
      <c r="F1222" s="2" t="str">
        <f t="shared" si="1"/>
        <v>Unknown</v>
      </c>
      <c r="G1222" s="2" t="str">
        <f t="shared" si="2"/>
        <v>Unknown</v>
      </c>
      <c r="H1222" s="8" t="s">
        <v>127</v>
      </c>
      <c r="I1222" s="2"/>
      <c r="J1222" s="8" t="s">
        <v>25</v>
      </c>
      <c r="K1222" s="8" t="s">
        <v>2185</v>
      </c>
      <c r="L1222" s="8" t="s">
        <v>298</v>
      </c>
      <c r="M1222" s="8" t="s">
        <v>25</v>
      </c>
    </row>
    <row r="1223" ht="15.0" hidden="1" customHeight="1">
      <c r="A1223" s="8">
        <v>101541.0</v>
      </c>
      <c r="B1223" s="8" t="s">
        <v>2401</v>
      </c>
      <c r="C1223" s="8" t="s">
        <v>137</v>
      </c>
      <c r="D1223" s="8" t="s">
        <v>523</v>
      </c>
      <c r="E1223" s="2"/>
      <c r="F1223" s="2" t="str">
        <f t="shared" si="1"/>
        <v>Unknown</v>
      </c>
      <c r="G1223" s="2" t="str">
        <f t="shared" si="2"/>
        <v>Unknown</v>
      </c>
      <c r="H1223" s="8" t="s">
        <v>127</v>
      </c>
      <c r="I1223" s="2"/>
      <c r="J1223" s="8" t="s">
        <v>25</v>
      </c>
      <c r="K1223" s="8" t="s">
        <v>2185</v>
      </c>
      <c r="L1223" s="8" t="s">
        <v>3137</v>
      </c>
      <c r="M1223" s="8" t="s">
        <v>25</v>
      </c>
    </row>
    <row r="1224" ht="15.0" hidden="1" customHeight="1">
      <c r="A1224" s="8">
        <v>102757.0</v>
      </c>
      <c r="B1224" s="8" t="s">
        <v>1049</v>
      </c>
      <c r="C1224" s="8" t="s">
        <v>1491</v>
      </c>
      <c r="D1224" s="8" t="s">
        <v>1809</v>
      </c>
      <c r="E1224" s="2"/>
      <c r="F1224" s="2" t="str">
        <f t="shared" si="1"/>
        <v>Unknown</v>
      </c>
      <c r="G1224" s="2" t="str">
        <f t="shared" si="2"/>
        <v>Unknown</v>
      </c>
      <c r="H1224" s="8" t="s">
        <v>127</v>
      </c>
      <c r="I1224" s="2"/>
      <c r="J1224" s="8" t="s">
        <v>25</v>
      </c>
      <c r="K1224" s="8" t="s">
        <v>2185</v>
      </c>
      <c r="L1224" s="8" t="s">
        <v>3138</v>
      </c>
      <c r="M1224" s="8" t="s">
        <v>25</v>
      </c>
    </row>
    <row r="1225" ht="15.0" hidden="1" customHeight="1">
      <c r="A1225" s="8">
        <v>102406.0</v>
      </c>
      <c r="B1225" s="8" t="s">
        <v>3139</v>
      </c>
      <c r="C1225" s="8" t="s">
        <v>3140</v>
      </c>
      <c r="D1225" s="8" t="s">
        <v>163</v>
      </c>
      <c r="E1225" s="2"/>
      <c r="F1225" s="2" t="str">
        <f t="shared" si="1"/>
        <v>Unknown</v>
      </c>
      <c r="G1225" s="2" t="str">
        <f t="shared" si="2"/>
        <v>Unknown</v>
      </c>
      <c r="H1225" s="8" t="s">
        <v>127</v>
      </c>
      <c r="I1225" s="2"/>
      <c r="J1225" s="8" t="s">
        <v>25</v>
      </c>
      <c r="K1225" s="8" t="s">
        <v>2185</v>
      </c>
      <c r="L1225" s="8" t="s">
        <v>3141</v>
      </c>
      <c r="M1225" s="8" t="s">
        <v>25</v>
      </c>
    </row>
    <row r="1226" ht="15.0" hidden="1" customHeight="1">
      <c r="A1226" s="8">
        <v>101576.0</v>
      </c>
      <c r="B1226" s="8" t="s">
        <v>1458</v>
      </c>
      <c r="C1226" s="8" t="s">
        <v>3142</v>
      </c>
      <c r="D1226" s="8" t="s">
        <v>467</v>
      </c>
      <c r="E1226" s="2"/>
      <c r="F1226" s="2" t="str">
        <f t="shared" si="1"/>
        <v>Unknown</v>
      </c>
      <c r="G1226" s="2" t="str">
        <f t="shared" si="2"/>
        <v>Unknown</v>
      </c>
      <c r="H1226" s="8" t="s">
        <v>127</v>
      </c>
      <c r="I1226" s="2"/>
      <c r="J1226" s="8" t="s">
        <v>25</v>
      </c>
      <c r="K1226" s="8" t="s">
        <v>2185</v>
      </c>
      <c r="L1226" s="8" t="s">
        <v>3143</v>
      </c>
      <c r="M1226" s="8" t="s">
        <v>7</v>
      </c>
    </row>
    <row r="1227" ht="15.0" hidden="1" customHeight="1">
      <c r="A1227" s="8">
        <v>101581.0</v>
      </c>
      <c r="B1227" s="8" t="s">
        <v>560</v>
      </c>
      <c r="C1227" s="8" t="s">
        <v>3144</v>
      </c>
      <c r="D1227" s="8" t="s">
        <v>467</v>
      </c>
      <c r="E1227" s="2"/>
      <c r="F1227" s="2" t="str">
        <f t="shared" si="1"/>
        <v>Unknown</v>
      </c>
      <c r="G1227" s="2" t="str">
        <f t="shared" si="2"/>
        <v>Unknown</v>
      </c>
      <c r="H1227" s="8" t="s">
        <v>127</v>
      </c>
      <c r="I1227" s="2"/>
      <c r="J1227" s="8" t="s">
        <v>25</v>
      </c>
      <c r="K1227" s="8" t="s">
        <v>2185</v>
      </c>
      <c r="L1227" s="8" t="s">
        <v>298</v>
      </c>
      <c r="M1227" s="8" t="s">
        <v>25</v>
      </c>
    </row>
    <row r="1228" ht="15.0" hidden="1" customHeight="1">
      <c r="A1228" s="8">
        <v>102816.0</v>
      </c>
      <c r="B1228" s="8" t="s">
        <v>3145</v>
      </c>
      <c r="C1228" s="8" t="s">
        <v>3146</v>
      </c>
      <c r="D1228" s="8" t="s">
        <v>2197</v>
      </c>
      <c r="E1228" s="2"/>
      <c r="F1228" s="2" t="str">
        <f t="shared" si="1"/>
        <v>Unknown</v>
      </c>
      <c r="G1228" s="2" t="str">
        <f t="shared" si="2"/>
        <v>Unknown</v>
      </c>
      <c r="H1228" s="8" t="s">
        <v>127</v>
      </c>
      <c r="I1228" s="2"/>
      <c r="J1228" s="8" t="s">
        <v>25</v>
      </c>
      <c r="K1228" s="8" t="s">
        <v>2185</v>
      </c>
      <c r="L1228" s="8" t="s">
        <v>3147</v>
      </c>
      <c r="M1228" s="8" t="s">
        <v>25</v>
      </c>
    </row>
    <row r="1229" ht="15.0" hidden="1" customHeight="1">
      <c r="A1229" s="8">
        <v>102999.0</v>
      </c>
      <c r="B1229" s="8" t="s">
        <v>1557</v>
      </c>
      <c r="C1229" s="8" t="s">
        <v>3148</v>
      </c>
      <c r="D1229" s="8" t="s">
        <v>2197</v>
      </c>
      <c r="E1229" s="2"/>
      <c r="F1229" s="2" t="str">
        <f t="shared" si="1"/>
        <v>Unknown</v>
      </c>
      <c r="G1229" s="2" t="str">
        <f t="shared" si="2"/>
        <v>Unknown</v>
      </c>
      <c r="H1229" s="8" t="s">
        <v>127</v>
      </c>
      <c r="I1229" s="2"/>
      <c r="J1229" s="8" t="s">
        <v>25</v>
      </c>
      <c r="K1229" s="8" t="s">
        <v>2185</v>
      </c>
      <c r="L1229" s="8" t="s">
        <v>3149</v>
      </c>
      <c r="M1229" s="8" t="s">
        <v>25</v>
      </c>
    </row>
    <row r="1230" ht="15.0" hidden="1" customHeight="1">
      <c r="A1230" s="8">
        <v>102810.0</v>
      </c>
      <c r="B1230" s="8" t="s">
        <v>942</v>
      </c>
      <c r="C1230" s="8" t="s">
        <v>3150</v>
      </c>
      <c r="D1230" s="8" t="s">
        <v>2219</v>
      </c>
      <c r="E1230" s="2"/>
      <c r="F1230" s="2" t="str">
        <f t="shared" si="1"/>
        <v>Unknown</v>
      </c>
      <c r="G1230" s="2" t="str">
        <f t="shared" si="2"/>
        <v>Unknown</v>
      </c>
      <c r="H1230" s="8" t="s">
        <v>127</v>
      </c>
      <c r="I1230" s="2"/>
      <c r="J1230" s="8" t="s">
        <v>25</v>
      </c>
      <c r="K1230" s="8" t="s">
        <v>2185</v>
      </c>
      <c r="L1230" s="8" t="s">
        <v>3151</v>
      </c>
      <c r="M1230" s="8" t="s">
        <v>25</v>
      </c>
    </row>
    <row r="1231" ht="15.0" hidden="1" customHeight="1">
      <c r="A1231" s="8">
        <v>102649.0</v>
      </c>
      <c r="B1231" s="8" t="s">
        <v>3152</v>
      </c>
      <c r="C1231" s="8" t="s">
        <v>3153</v>
      </c>
      <c r="D1231" s="8" t="s">
        <v>1809</v>
      </c>
      <c r="E1231" s="2"/>
      <c r="F1231" s="2" t="str">
        <f t="shared" si="1"/>
        <v>Unknown</v>
      </c>
      <c r="G1231" s="2" t="str">
        <f t="shared" si="2"/>
        <v>Unknown</v>
      </c>
      <c r="H1231" s="8" t="s">
        <v>127</v>
      </c>
      <c r="I1231" s="2"/>
      <c r="J1231" s="8" t="s">
        <v>25</v>
      </c>
      <c r="K1231" s="8" t="s">
        <v>2185</v>
      </c>
      <c r="L1231" s="8" t="s">
        <v>3154</v>
      </c>
      <c r="M1231" s="8" t="s">
        <v>25</v>
      </c>
    </row>
    <row r="1232" ht="15.0" hidden="1" customHeight="1">
      <c r="A1232" s="8">
        <v>102570.0</v>
      </c>
      <c r="B1232" s="8" t="s">
        <v>3155</v>
      </c>
      <c r="C1232" s="8" t="s">
        <v>2300</v>
      </c>
      <c r="D1232" s="8" t="s">
        <v>1809</v>
      </c>
      <c r="E1232" s="2"/>
      <c r="F1232" s="2" t="str">
        <f t="shared" si="1"/>
        <v>Unknown</v>
      </c>
      <c r="G1232" s="2" t="str">
        <f t="shared" si="2"/>
        <v>Unknown</v>
      </c>
      <c r="H1232" s="8" t="s">
        <v>127</v>
      </c>
      <c r="I1232" s="2"/>
      <c r="J1232" s="8" t="s">
        <v>25</v>
      </c>
      <c r="K1232" s="8" t="s">
        <v>2185</v>
      </c>
      <c r="L1232" s="8" t="s">
        <v>3156</v>
      </c>
      <c r="M1232" s="8" t="s">
        <v>25</v>
      </c>
    </row>
    <row r="1233" ht="15.0" hidden="1" customHeight="1">
      <c r="A1233" s="8">
        <v>102568.0</v>
      </c>
      <c r="B1233" s="8" t="s">
        <v>265</v>
      </c>
      <c r="C1233" s="8" t="s">
        <v>117</v>
      </c>
      <c r="D1233" s="8" t="s">
        <v>2197</v>
      </c>
      <c r="E1233" s="2"/>
      <c r="F1233" s="2" t="str">
        <f t="shared" si="1"/>
        <v>Unknown</v>
      </c>
      <c r="G1233" s="2" t="str">
        <f t="shared" si="2"/>
        <v>Unknown</v>
      </c>
      <c r="H1233" s="8" t="s">
        <v>127</v>
      </c>
      <c r="I1233" s="2"/>
      <c r="J1233" s="8" t="s">
        <v>25</v>
      </c>
      <c r="K1233" s="8" t="s">
        <v>2185</v>
      </c>
      <c r="L1233" s="8" t="s">
        <v>3157</v>
      </c>
      <c r="M1233" s="8" t="s">
        <v>25</v>
      </c>
    </row>
    <row r="1234" ht="15.0" hidden="1" customHeight="1">
      <c r="A1234" s="8">
        <v>101945.0</v>
      </c>
      <c r="B1234" s="8" t="s">
        <v>3158</v>
      </c>
      <c r="C1234" s="8" t="s">
        <v>1221</v>
      </c>
      <c r="D1234" s="8" t="s">
        <v>2197</v>
      </c>
      <c r="E1234" s="2"/>
      <c r="F1234" s="2" t="str">
        <f t="shared" si="1"/>
        <v>Unknown</v>
      </c>
      <c r="G1234" s="2" t="str">
        <f t="shared" si="2"/>
        <v>Unknown</v>
      </c>
      <c r="H1234" s="8" t="s">
        <v>127</v>
      </c>
      <c r="I1234" s="2"/>
      <c r="J1234" s="8" t="s">
        <v>25</v>
      </c>
      <c r="K1234" s="8" t="s">
        <v>2185</v>
      </c>
      <c r="L1234" s="8" t="s">
        <v>3159</v>
      </c>
      <c r="M1234" s="8" t="s">
        <v>25</v>
      </c>
    </row>
    <row r="1235" ht="15.0" hidden="1" customHeight="1">
      <c r="A1235" s="8">
        <v>102756.0</v>
      </c>
      <c r="B1235" s="8" t="s">
        <v>3160</v>
      </c>
      <c r="C1235" s="8" t="s">
        <v>3161</v>
      </c>
      <c r="D1235" s="8" t="s">
        <v>1809</v>
      </c>
      <c r="E1235" s="2"/>
      <c r="F1235" s="2" t="str">
        <f t="shared" si="1"/>
        <v>Unknown</v>
      </c>
      <c r="G1235" s="2" t="str">
        <f t="shared" si="2"/>
        <v>Unknown</v>
      </c>
      <c r="H1235" s="8" t="s">
        <v>127</v>
      </c>
      <c r="I1235" s="2"/>
      <c r="J1235" s="8" t="s">
        <v>25</v>
      </c>
      <c r="K1235" s="8" t="s">
        <v>2185</v>
      </c>
      <c r="L1235" s="8" t="s">
        <v>3162</v>
      </c>
      <c r="M1235" s="8" t="s">
        <v>25</v>
      </c>
    </row>
    <row r="1236" ht="15.0" hidden="1" customHeight="1">
      <c r="A1236" s="8">
        <v>103041.0</v>
      </c>
      <c r="B1236" s="8" t="s">
        <v>3163</v>
      </c>
      <c r="C1236" s="8" t="s">
        <v>117</v>
      </c>
      <c r="D1236" s="8" t="s">
        <v>2197</v>
      </c>
      <c r="E1236" s="2"/>
      <c r="F1236" s="2" t="str">
        <f t="shared" si="1"/>
        <v>Unknown</v>
      </c>
      <c r="G1236" s="2" t="str">
        <f t="shared" si="2"/>
        <v>Unknown</v>
      </c>
      <c r="H1236" s="8" t="s">
        <v>127</v>
      </c>
      <c r="I1236" s="2"/>
      <c r="J1236" s="8" t="s">
        <v>25</v>
      </c>
      <c r="K1236" s="8" t="s">
        <v>2185</v>
      </c>
      <c r="L1236" s="8" t="s">
        <v>3164</v>
      </c>
      <c r="M1236" s="8" t="s">
        <v>25</v>
      </c>
    </row>
    <row r="1237" ht="15.0" hidden="1" customHeight="1">
      <c r="A1237" s="8">
        <v>102657.0</v>
      </c>
      <c r="B1237" s="8" t="s">
        <v>471</v>
      </c>
      <c r="C1237" s="8" t="s">
        <v>3165</v>
      </c>
      <c r="D1237" s="8" t="s">
        <v>2241</v>
      </c>
      <c r="E1237" s="2"/>
      <c r="F1237" s="2" t="str">
        <f t="shared" si="1"/>
        <v>Unknown</v>
      </c>
      <c r="G1237" s="2" t="str">
        <f t="shared" si="2"/>
        <v>Unknown</v>
      </c>
      <c r="H1237" s="8" t="s">
        <v>127</v>
      </c>
      <c r="I1237" s="2"/>
      <c r="J1237" s="8" t="s">
        <v>25</v>
      </c>
      <c r="K1237" s="8" t="s">
        <v>2185</v>
      </c>
      <c r="L1237" s="8" t="s">
        <v>3166</v>
      </c>
      <c r="M1237" s="8" t="s">
        <v>25</v>
      </c>
    </row>
    <row r="1238" ht="15.0" hidden="1" customHeight="1">
      <c r="A1238" s="8">
        <v>102809.0</v>
      </c>
      <c r="B1238" s="8" t="s">
        <v>833</v>
      </c>
      <c r="C1238" s="8" t="s">
        <v>3167</v>
      </c>
      <c r="D1238" s="8" t="s">
        <v>1020</v>
      </c>
      <c r="E1238" s="2"/>
      <c r="F1238" s="2" t="str">
        <f t="shared" si="1"/>
        <v>Unknown</v>
      </c>
      <c r="G1238" s="2" t="str">
        <f t="shared" si="2"/>
        <v>Unknown</v>
      </c>
      <c r="H1238" s="8" t="s">
        <v>127</v>
      </c>
      <c r="I1238" s="2"/>
      <c r="J1238" s="8" t="s">
        <v>25</v>
      </c>
      <c r="K1238" s="8" t="s">
        <v>2185</v>
      </c>
      <c r="L1238" s="8" t="s">
        <v>3168</v>
      </c>
      <c r="M1238" s="8" t="s">
        <v>25</v>
      </c>
    </row>
    <row r="1239" ht="15.0" hidden="1" customHeight="1">
      <c r="A1239" s="8">
        <v>102758.0</v>
      </c>
      <c r="B1239" s="8" t="s">
        <v>571</v>
      </c>
      <c r="C1239" s="8" t="s">
        <v>3169</v>
      </c>
      <c r="D1239" s="8" t="s">
        <v>1809</v>
      </c>
      <c r="E1239" s="2"/>
      <c r="F1239" s="2" t="str">
        <f t="shared" si="1"/>
        <v>Unknown</v>
      </c>
      <c r="G1239" s="2" t="str">
        <f t="shared" si="2"/>
        <v>Unknown</v>
      </c>
      <c r="H1239" s="8" t="s">
        <v>127</v>
      </c>
      <c r="I1239" s="2"/>
      <c r="J1239" s="8" t="s">
        <v>25</v>
      </c>
      <c r="K1239" s="8" t="s">
        <v>2185</v>
      </c>
      <c r="L1239" s="8" t="s">
        <v>3170</v>
      </c>
      <c r="M1239" s="8" t="s">
        <v>25</v>
      </c>
    </row>
    <row r="1240" ht="15.0" hidden="1" customHeight="1">
      <c r="A1240" s="8">
        <v>103029.0</v>
      </c>
      <c r="B1240" s="8" t="s">
        <v>3171</v>
      </c>
      <c r="C1240" s="8" t="s">
        <v>252</v>
      </c>
      <c r="D1240" s="8" t="s">
        <v>2</v>
      </c>
      <c r="E1240" s="2"/>
      <c r="F1240" s="2" t="str">
        <f t="shared" si="1"/>
        <v>Unknown</v>
      </c>
      <c r="G1240" s="2" t="str">
        <f t="shared" si="2"/>
        <v>Unknown</v>
      </c>
      <c r="H1240" s="8" t="s">
        <v>127</v>
      </c>
      <c r="I1240" s="2"/>
      <c r="J1240" s="8" t="s">
        <v>25</v>
      </c>
      <c r="K1240" s="8" t="s">
        <v>2459</v>
      </c>
      <c r="L1240" s="8" t="s">
        <v>3172</v>
      </c>
      <c r="M1240" s="8" t="s">
        <v>25</v>
      </c>
    </row>
    <row r="1241" ht="15.0" hidden="1" customHeight="1">
      <c r="A1241" s="8">
        <v>102797.0</v>
      </c>
      <c r="B1241" s="8" t="s">
        <v>3173</v>
      </c>
      <c r="C1241" s="8" t="s">
        <v>126</v>
      </c>
      <c r="D1241" s="8" t="s">
        <v>2</v>
      </c>
      <c r="E1241" s="2"/>
      <c r="F1241" s="2" t="str">
        <f t="shared" si="1"/>
        <v>Unknown</v>
      </c>
      <c r="G1241" s="2" t="str">
        <f t="shared" si="2"/>
        <v>Unknown</v>
      </c>
      <c r="H1241" s="8" t="s">
        <v>127</v>
      </c>
      <c r="I1241" s="2"/>
      <c r="J1241" s="8" t="s">
        <v>25</v>
      </c>
      <c r="K1241" s="8" t="s">
        <v>2459</v>
      </c>
      <c r="L1241" s="8" t="s">
        <v>3174</v>
      </c>
      <c r="M1241" s="8" t="s">
        <v>25</v>
      </c>
    </row>
    <row r="1242" ht="15.0" hidden="1" customHeight="1">
      <c r="A1242" s="8">
        <v>103054.0</v>
      </c>
      <c r="B1242" s="8" t="s">
        <v>3175</v>
      </c>
      <c r="C1242" s="8" t="s">
        <v>896</v>
      </c>
      <c r="D1242" s="8" t="s">
        <v>2</v>
      </c>
      <c r="E1242" s="2"/>
      <c r="F1242" s="2" t="str">
        <f t="shared" si="1"/>
        <v>Unknown</v>
      </c>
      <c r="G1242" s="2" t="str">
        <f t="shared" si="2"/>
        <v>Unknown</v>
      </c>
      <c r="H1242" s="8" t="s">
        <v>127</v>
      </c>
      <c r="I1242" s="2"/>
      <c r="J1242" s="8" t="s">
        <v>25</v>
      </c>
      <c r="K1242" s="8" t="s">
        <v>2459</v>
      </c>
      <c r="L1242" s="8" t="s">
        <v>3176</v>
      </c>
      <c r="M1242" s="8" t="s">
        <v>25</v>
      </c>
    </row>
    <row r="1243" ht="15.0" hidden="1" customHeight="1">
      <c r="A1243" s="8">
        <v>102388.0</v>
      </c>
      <c r="B1243" s="8" t="s">
        <v>3177</v>
      </c>
      <c r="C1243" s="8" t="s">
        <v>241</v>
      </c>
      <c r="D1243" s="8" t="s">
        <v>303</v>
      </c>
      <c r="E1243" s="2"/>
      <c r="F1243" s="2" t="str">
        <f t="shared" si="1"/>
        <v>Unknown</v>
      </c>
      <c r="G1243" s="2" t="str">
        <f t="shared" si="2"/>
        <v>Unknown</v>
      </c>
      <c r="H1243" s="8" t="s">
        <v>127</v>
      </c>
      <c r="I1243" s="2"/>
      <c r="J1243" s="8" t="s">
        <v>25</v>
      </c>
      <c r="K1243" s="8" t="s">
        <v>2502</v>
      </c>
      <c r="L1243" s="8" t="s">
        <v>298</v>
      </c>
      <c r="M1243" s="8" t="s">
        <v>25</v>
      </c>
    </row>
    <row r="1244" ht="15.0" hidden="1" customHeight="1">
      <c r="A1244" s="8">
        <v>102830.0</v>
      </c>
      <c r="B1244" s="8" t="s">
        <v>3178</v>
      </c>
      <c r="C1244" s="8" t="s">
        <v>2282</v>
      </c>
      <c r="D1244" s="8" t="s">
        <v>72</v>
      </c>
      <c r="E1244" s="2"/>
      <c r="F1244" s="2" t="str">
        <f t="shared" si="1"/>
        <v>Unknown</v>
      </c>
      <c r="G1244" s="2" t="str">
        <f t="shared" si="2"/>
        <v>Unknown</v>
      </c>
      <c r="H1244" s="8" t="s">
        <v>127</v>
      </c>
      <c r="I1244" s="2"/>
      <c r="J1244" s="8" t="s">
        <v>25</v>
      </c>
      <c r="K1244" s="8" t="s">
        <v>2502</v>
      </c>
      <c r="L1244" s="8" t="s">
        <v>3179</v>
      </c>
      <c r="M1244" s="8" t="s">
        <v>15</v>
      </c>
    </row>
    <row r="1245" ht="15.0" hidden="1" customHeight="1">
      <c r="A1245" s="8">
        <v>102990.0</v>
      </c>
      <c r="B1245" s="8" t="s">
        <v>3180</v>
      </c>
      <c r="C1245" s="8" t="s">
        <v>3181</v>
      </c>
      <c r="D1245" s="8" t="s">
        <v>303</v>
      </c>
      <c r="E1245" s="2"/>
      <c r="F1245" s="2" t="str">
        <f t="shared" si="1"/>
        <v>Unknown</v>
      </c>
      <c r="G1245" s="2" t="str">
        <f t="shared" si="2"/>
        <v>Unknown</v>
      </c>
      <c r="H1245" s="8" t="s">
        <v>127</v>
      </c>
      <c r="I1245" s="2"/>
      <c r="J1245" s="8" t="s">
        <v>25</v>
      </c>
      <c r="K1245" s="8" t="s">
        <v>2502</v>
      </c>
      <c r="L1245" s="8" t="s">
        <v>3182</v>
      </c>
      <c r="M1245" s="8" t="s">
        <v>15</v>
      </c>
    </row>
    <row r="1246" ht="15.0" hidden="1" customHeight="1">
      <c r="A1246" s="8">
        <v>102829.0</v>
      </c>
      <c r="B1246" s="8" t="s">
        <v>603</v>
      </c>
      <c r="C1246" s="8" t="s">
        <v>1170</v>
      </c>
      <c r="D1246" s="8" t="s">
        <v>2</v>
      </c>
      <c r="E1246" s="2"/>
      <c r="F1246" s="2" t="str">
        <f t="shared" si="1"/>
        <v>Unknown</v>
      </c>
      <c r="G1246" s="2" t="str">
        <f t="shared" si="2"/>
        <v>Unknown</v>
      </c>
      <c r="H1246" s="8" t="s">
        <v>127</v>
      </c>
      <c r="I1246" s="2"/>
      <c r="J1246" s="8" t="s">
        <v>25</v>
      </c>
      <c r="K1246" s="8" t="s">
        <v>2502</v>
      </c>
      <c r="L1246" s="8" t="s">
        <v>3183</v>
      </c>
      <c r="M1246" s="8" t="s">
        <v>25</v>
      </c>
    </row>
    <row r="1247" ht="15.0" hidden="1" customHeight="1">
      <c r="A1247" s="8">
        <v>102759.0</v>
      </c>
      <c r="B1247" s="8" t="s">
        <v>3184</v>
      </c>
      <c r="C1247" s="8" t="s">
        <v>266</v>
      </c>
      <c r="D1247" s="8" t="s">
        <v>2</v>
      </c>
      <c r="E1247" s="2"/>
      <c r="F1247" s="2" t="str">
        <f t="shared" si="1"/>
        <v>Unknown</v>
      </c>
      <c r="G1247" s="2" t="str">
        <f t="shared" si="2"/>
        <v>Unknown</v>
      </c>
      <c r="H1247" s="8" t="s">
        <v>127</v>
      </c>
      <c r="I1247" s="2"/>
      <c r="J1247" s="8" t="s">
        <v>25</v>
      </c>
      <c r="K1247" s="8" t="s">
        <v>2502</v>
      </c>
      <c r="L1247" s="8" t="s">
        <v>3185</v>
      </c>
      <c r="M1247" s="8" t="s">
        <v>25</v>
      </c>
    </row>
    <row r="1248" ht="15.0" hidden="1" customHeight="1">
      <c r="A1248" s="8">
        <v>103036.0</v>
      </c>
      <c r="B1248" s="8" t="s">
        <v>3186</v>
      </c>
      <c r="C1248" s="8" t="s">
        <v>700</v>
      </c>
      <c r="D1248" s="8" t="s">
        <v>2</v>
      </c>
      <c r="E1248" s="2"/>
      <c r="F1248" s="2" t="str">
        <f t="shared" si="1"/>
        <v>Unknown</v>
      </c>
      <c r="G1248" s="2" t="str">
        <f t="shared" si="2"/>
        <v>Unknown</v>
      </c>
      <c r="H1248" s="8" t="s">
        <v>127</v>
      </c>
      <c r="I1248" s="2"/>
      <c r="J1248" s="8" t="s">
        <v>25</v>
      </c>
      <c r="K1248" s="8" t="s">
        <v>2502</v>
      </c>
      <c r="L1248" s="8" t="s">
        <v>3187</v>
      </c>
      <c r="M1248" s="8" t="s">
        <v>25</v>
      </c>
    </row>
    <row r="1249" ht="15.0" hidden="1" customHeight="1">
      <c r="A1249" s="8">
        <v>102761.0</v>
      </c>
      <c r="B1249" s="8" t="s">
        <v>2263</v>
      </c>
      <c r="C1249" s="8" t="s">
        <v>3188</v>
      </c>
      <c r="D1249" s="8" t="s">
        <v>2</v>
      </c>
      <c r="E1249" s="2"/>
      <c r="F1249" s="2" t="str">
        <f t="shared" si="1"/>
        <v>Unknown</v>
      </c>
      <c r="G1249" s="2" t="str">
        <f t="shared" si="2"/>
        <v>Unknown</v>
      </c>
      <c r="H1249" s="8" t="s">
        <v>127</v>
      </c>
      <c r="I1249" s="2"/>
      <c r="J1249" s="8" t="s">
        <v>25</v>
      </c>
      <c r="K1249" s="8" t="s">
        <v>2502</v>
      </c>
      <c r="L1249" s="8" t="s">
        <v>3189</v>
      </c>
      <c r="M1249" s="8" t="s">
        <v>25</v>
      </c>
    </row>
    <row r="1250" ht="15.0" hidden="1" customHeight="1">
      <c r="A1250" s="8">
        <v>102765.0</v>
      </c>
      <c r="B1250" s="8" t="s">
        <v>3190</v>
      </c>
      <c r="C1250" s="8" t="s">
        <v>174</v>
      </c>
      <c r="D1250" s="8" t="s">
        <v>2</v>
      </c>
      <c r="E1250" s="2"/>
      <c r="F1250" s="2" t="str">
        <f t="shared" si="1"/>
        <v>Unknown</v>
      </c>
      <c r="G1250" s="2" t="str">
        <f t="shared" si="2"/>
        <v>Unknown</v>
      </c>
      <c r="H1250" s="8" t="s">
        <v>127</v>
      </c>
      <c r="I1250" s="2"/>
      <c r="J1250" s="8" t="s">
        <v>25</v>
      </c>
      <c r="K1250" s="8" t="s">
        <v>2502</v>
      </c>
      <c r="L1250" s="8" t="s">
        <v>3191</v>
      </c>
      <c r="M1250" s="8" t="s">
        <v>25</v>
      </c>
    </row>
    <row r="1251" ht="15.0" hidden="1" customHeight="1">
      <c r="A1251" s="8">
        <v>102631.0</v>
      </c>
      <c r="B1251" s="8" t="s">
        <v>3192</v>
      </c>
      <c r="C1251" s="8" t="s">
        <v>961</v>
      </c>
      <c r="D1251" s="8" t="s">
        <v>203</v>
      </c>
      <c r="E1251" s="2"/>
      <c r="F1251" s="2" t="str">
        <f t="shared" si="1"/>
        <v>Unknown</v>
      </c>
      <c r="G1251" s="2" t="str">
        <f t="shared" si="2"/>
        <v>Unknown</v>
      </c>
      <c r="H1251" s="8" t="s">
        <v>127</v>
      </c>
      <c r="I1251" s="2"/>
      <c r="J1251" s="8" t="s">
        <v>25</v>
      </c>
      <c r="K1251" s="8" t="s">
        <v>2502</v>
      </c>
      <c r="L1251" s="8" t="s">
        <v>3193</v>
      </c>
      <c r="M1251" s="8" t="s">
        <v>25</v>
      </c>
    </row>
    <row r="1252" ht="15.0" hidden="1" customHeight="1">
      <c r="A1252" s="8">
        <v>102762.0</v>
      </c>
      <c r="B1252" s="8" t="s">
        <v>3194</v>
      </c>
      <c r="C1252" s="8" t="s">
        <v>3195</v>
      </c>
      <c r="D1252" s="8" t="s">
        <v>2</v>
      </c>
      <c r="E1252" s="2"/>
      <c r="F1252" s="2" t="str">
        <f t="shared" si="1"/>
        <v>Unknown</v>
      </c>
      <c r="G1252" s="2" t="str">
        <f t="shared" si="2"/>
        <v>Unknown</v>
      </c>
      <c r="H1252" s="8" t="s">
        <v>127</v>
      </c>
      <c r="I1252" s="2"/>
      <c r="J1252" s="8" t="s">
        <v>25</v>
      </c>
      <c r="K1252" s="8" t="s">
        <v>2502</v>
      </c>
      <c r="L1252" s="8" t="s">
        <v>3196</v>
      </c>
      <c r="M1252" s="8" t="s">
        <v>25</v>
      </c>
    </row>
    <row r="1253" ht="15.0" hidden="1" customHeight="1">
      <c r="A1253" s="8">
        <v>100051.0</v>
      </c>
      <c r="B1253" s="8" t="s">
        <v>3197</v>
      </c>
      <c r="C1253" s="8" t="s">
        <v>540</v>
      </c>
      <c r="D1253" s="8" t="s">
        <v>2</v>
      </c>
      <c r="E1253" s="2"/>
      <c r="F1253" s="2" t="str">
        <f t="shared" si="1"/>
        <v>Unknown</v>
      </c>
      <c r="G1253" s="2" t="str">
        <f t="shared" si="2"/>
        <v>Unknown</v>
      </c>
      <c r="H1253" s="8" t="s">
        <v>127</v>
      </c>
      <c r="I1253" s="2"/>
      <c r="J1253" s="8" t="s">
        <v>25</v>
      </c>
      <c r="K1253" s="8" t="s">
        <v>2520</v>
      </c>
      <c r="L1253" s="8" t="s">
        <v>3198</v>
      </c>
      <c r="M1253" s="8" t="s">
        <v>25</v>
      </c>
    </row>
    <row r="1254" ht="15.0" hidden="1" customHeight="1">
      <c r="A1254" s="8">
        <v>103056.0</v>
      </c>
      <c r="B1254" s="8" t="s">
        <v>3199</v>
      </c>
      <c r="C1254" s="8" t="s">
        <v>3200</v>
      </c>
      <c r="D1254" s="8" t="s">
        <v>343</v>
      </c>
      <c r="E1254" s="2"/>
      <c r="F1254" s="2" t="str">
        <f t="shared" si="1"/>
        <v>Unknown</v>
      </c>
      <c r="G1254" s="2" t="str">
        <f t="shared" si="2"/>
        <v>Unknown</v>
      </c>
      <c r="H1254" s="8" t="s">
        <v>127</v>
      </c>
      <c r="I1254" s="2"/>
      <c r="J1254" s="8" t="s">
        <v>25</v>
      </c>
      <c r="K1254" s="8" t="s">
        <v>2520</v>
      </c>
      <c r="L1254" s="8" t="s">
        <v>3201</v>
      </c>
      <c r="M1254" s="8" t="s">
        <v>25</v>
      </c>
    </row>
    <row r="1255" ht="15.0" hidden="1" customHeight="1">
      <c r="A1255" s="8">
        <v>100380.0</v>
      </c>
      <c r="B1255" s="8" t="s">
        <v>603</v>
      </c>
      <c r="C1255" s="8" t="s">
        <v>3202</v>
      </c>
      <c r="D1255" s="8" t="s">
        <v>2</v>
      </c>
      <c r="E1255" s="2"/>
      <c r="F1255" s="2" t="str">
        <f t="shared" si="1"/>
        <v>Unknown</v>
      </c>
      <c r="G1255" s="2" t="str">
        <f t="shared" si="2"/>
        <v>Unknown</v>
      </c>
      <c r="H1255" s="8" t="s">
        <v>127</v>
      </c>
      <c r="I1255" s="2"/>
      <c r="J1255" s="8" t="s">
        <v>25</v>
      </c>
      <c r="K1255" s="8" t="s">
        <v>2520</v>
      </c>
      <c r="L1255" s="8" t="s">
        <v>3203</v>
      </c>
      <c r="M1255" s="8" t="s">
        <v>25</v>
      </c>
    </row>
    <row r="1256" ht="15.0" hidden="1" customHeight="1">
      <c r="A1256" s="8">
        <v>100393.0</v>
      </c>
      <c r="B1256" s="8" t="s">
        <v>141</v>
      </c>
      <c r="C1256" s="8" t="s">
        <v>126</v>
      </c>
      <c r="D1256" s="8" t="s">
        <v>72</v>
      </c>
      <c r="E1256" s="2"/>
      <c r="F1256" s="2" t="str">
        <f t="shared" si="1"/>
        <v>Unknown</v>
      </c>
      <c r="G1256" s="2" t="str">
        <f t="shared" si="2"/>
        <v>Unknown</v>
      </c>
      <c r="H1256" s="8" t="s">
        <v>127</v>
      </c>
      <c r="I1256" s="2"/>
      <c r="J1256" s="8" t="s">
        <v>25</v>
      </c>
      <c r="K1256" s="8" t="s">
        <v>2520</v>
      </c>
      <c r="L1256" s="8" t="s">
        <v>3204</v>
      </c>
      <c r="M1256" s="8" t="s">
        <v>25</v>
      </c>
    </row>
    <row r="1257" ht="15.0" hidden="1" customHeight="1">
      <c r="A1257" s="8">
        <v>102656.0</v>
      </c>
      <c r="B1257" s="8" t="s">
        <v>3205</v>
      </c>
      <c r="C1257" s="8" t="s">
        <v>3206</v>
      </c>
      <c r="D1257" s="8" t="s">
        <v>467</v>
      </c>
      <c r="E1257" s="2"/>
      <c r="F1257" s="2" t="str">
        <f t="shared" si="1"/>
        <v>Unknown</v>
      </c>
      <c r="G1257" s="2" t="str">
        <f t="shared" si="2"/>
        <v>Unknown</v>
      </c>
      <c r="H1257" s="8" t="s">
        <v>127</v>
      </c>
      <c r="I1257" s="2"/>
      <c r="J1257" s="8" t="s">
        <v>25</v>
      </c>
      <c r="K1257" s="8" t="s">
        <v>2520</v>
      </c>
      <c r="L1257" s="8" t="s">
        <v>3207</v>
      </c>
      <c r="M1257" s="8" t="s">
        <v>25</v>
      </c>
    </row>
    <row r="1258" ht="15.0" hidden="1" customHeight="1">
      <c r="A1258" s="8">
        <v>102510.0</v>
      </c>
      <c r="B1258" s="8" t="s">
        <v>3208</v>
      </c>
      <c r="C1258" s="8" t="s">
        <v>3209</v>
      </c>
      <c r="D1258" s="8" t="s">
        <v>2</v>
      </c>
      <c r="E1258" s="2"/>
      <c r="F1258" s="2" t="str">
        <f t="shared" si="1"/>
        <v>Unknown</v>
      </c>
      <c r="G1258" s="2" t="str">
        <f t="shared" si="2"/>
        <v>Unknown</v>
      </c>
      <c r="H1258" s="8" t="s">
        <v>127</v>
      </c>
      <c r="I1258" s="2"/>
      <c r="J1258" s="8" t="s">
        <v>25</v>
      </c>
      <c r="K1258" s="8" t="s">
        <v>2520</v>
      </c>
      <c r="L1258" s="8" t="s">
        <v>3210</v>
      </c>
      <c r="M1258" s="8" t="s">
        <v>15</v>
      </c>
    </row>
    <row r="1259" ht="15.0" hidden="1" customHeight="1">
      <c r="A1259" s="8">
        <v>100514.0</v>
      </c>
      <c r="B1259" s="8" t="s">
        <v>3211</v>
      </c>
      <c r="C1259" s="8" t="s">
        <v>1028</v>
      </c>
      <c r="D1259" s="8" t="s">
        <v>467</v>
      </c>
      <c r="E1259" s="2"/>
      <c r="F1259" s="2" t="str">
        <f t="shared" si="1"/>
        <v>Unknown</v>
      </c>
      <c r="G1259" s="2" t="str">
        <f t="shared" si="2"/>
        <v>Unknown</v>
      </c>
      <c r="H1259" s="8" t="s">
        <v>127</v>
      </c>
      <c r="I1259" s="2"/>
      <c r="J1259" s="8" t="s">
        <v>25</v>
      </c>
      <c r="K1259" s="8" t="s">
        <v>2520</v>
      </c>
      <c r="L1259" s="8" t="s">
        <v>3212</v>
      </c>
      <c r="M1259" s="8" t="s">
        <v>25</v>
      </c>
    </row>
    <row r="1260" ht="15.0" hidden="1" customHeight="1">
      <c r="A1260" s="8">
        <v>102521.0</v>
      </c>
      <c r="B1260" s="8" t="s">
        <v>330</v>
      </c>
      <c r="C1260" s="8" t="s">
        <v>3213</v>
      </c>
      <c r="D1260" s="8" t="s">
        <v>194</v>
      </c>
      <c r="E1260" s="2"/>
      <c r="F1260" s="2" t="str">
        <f t="shared" si="1"/>
        <v>Unknown</v>
      </c>
      <c r="G1260" s="2" t="str">
        <f t="shared" si="2"/>
        <v>Unknown</v>
      </c>
      <c r="H1260" s="8" t="s">
        <v>127</v>
      </c>
      <c r="I1260" s="2"/>
      <c r="J1260" s="8" t="s">
        <v>25</v>
      </c>
      <c r="K1260" s="8" t="s">
        <v>2520</v>
      </c>
      <c r="L1260" s="8" t="s">
        <v>3214</v>
      </c>
      <c r="M1260" s="8" t="s">
        <v>25</v>
      </c>
    </row>
    <row r="1261" ht="15.0" hidden="1" customHeight="1">
      <c r="A1261" s="8">
        <v>100730.0</v>
      </c>
      <c r="B1261" s="8" t="s">
        <v>2549</v>
      </c>
      <c r="C1261" s="8" t="s">
        <v>2863</v>
      </c>
      <c r="D1261" s="8" t="s">
        <v>467</v>
      </c>
      <c r="E1261" s="2"/>
      <c r="F1261" s="2" t="str">
        <f t="shared" si="1"/>
        <v>Unknown</v>
      </c>
      <c r="G1261" s="2" t="str">
        <f t="shared" si="2"/>
        <v>Unknown</v>
      </c>
      <c r="H1261" s="8" t="s">
        <v>127</v>
      </c>
      <c r="I1261" s="2"/>
      <c r="J1261" s="8" t="s">
        <v>25</v>
      </c>
      <c r="K1261" s="8" t="s">
        <v>2520</v>
      </c>
      <c r="L1261" s="8" t="s">
        <v>3215</v>
      </c>
      <c r="M1261" s="8" t="s">
        <v>25</v>
      </c>
    </row>
    <row r="1262" ht="15.0" hidden="1" customHeight="1">
      <c r="A1262" s="8">
        <v>100803.0</v>
      </c>
      <c r="B1262" s="8" t="s">
        <v>3216</v>
      </c>
      <c r="C1262" s="8" t="s">
        <v>3217</v>
      </c>
      <c r="D1262" s="8" t="s">
        <v>113</v>
      </c>
      <c r="E1262" s="2"/>
      <c r="F1262" s="2" t="str">
        <f t="shared" si="1"/>
        <v>Unknown</v>
      </c>
      <c r="G1262" s="2" t="str">
        <f t="shared" si="2"/>
        <v>Unknown</v>
      </c>
      <c r="H1262" s="8" t="s">
        <v>127</v>
      </c>
      <c r="I1262" s="2"/>
      <c r="J1262" s="8" t="s">
        <v>25</v>
      </c>
      <c r="K1262" s="8" t="s">
        <v>2520</v>
      </c>
      <c r="L1262" s="8" t="s">
        <v>3218</v>
      </c>
      <c r="M1262" s="8" t="s">
        <v>25</v>
      </c>
    </row>
    <row r="1263" ht="15.0" hidden="1" customHeight="1">
      <c r="A1263" s="8">
        <v>100861.0</v>
      </c>
      <c r="B1263" s="8" t="s">
        <v>3219</v>
      </c>
      <c r="C1263" s="8" t="s">
        <v>874</v>
      </c>
      <c r="D1263" s="8" t="s">
        <v>203</v>
      </c>
      <c r="E1263" s="2"/>
      <c r="F1263" s="2" t="str">
        <f t="shared" si="1"/>
        <v>Unknown</v>
      </c>
      <c r="G1263" s="2" t="str">
        <f t="shared" si="2"/>
        <v>Unknown</v>
      </c>
      <c r="H1263" s="8" t="s">
        <v>127</v>
      </c>
      <c r="I1263" s="2"/>
      <c r="J1263" s="8" t="s">
        <v>25</v>
      </c>
      <c r="K1263" s="8" t="s">
        <v>2520</v>
      </c>
      <c r="L1263" s="8" t="s">
        <v>3220</v>
      </c>
      <c r="M1263" s="8" t="s">
        <v>15</v>
      </c>
    </row>
    <row r="1264" ht="15.0" hidden="1" customHeight="1">
      <c r="A1264" s="8">
        <v>100887.0</v>
      </c>
      <c r="B1264" s="8" t="s">
        <v>182</v>
      </c>
      <c r="C1264" s="8" t="s">
        <v>3221</v>
      </c>
      <c r="D1264" s="8" t="s">
        <v>296</v>
      </c>
      <c r="E1264" s="2"/>
      <c r="F1264" s="2" t="str">
        <f t="shared" si="1"/>
        <v>Unknown</v>
      </c>
      <c r="G1264" s="2" t="str">
        <f t="shared" si="2"/>
        <v>Unknown</v>
      </c>
      <c r="H1264" s="8" t="s">
        <v>127</v>
      </c>
      <c r="I1264" s="2"/>
      <c r="J1264" s="8" t="s">
        <v>25</v>
      </c>
      <c r="K1264" s="8" t="s">
        <v>2520</v>
      </c>
      <c r="L1264" s="8" t="s">
        <v>298</v>
      </c>
      <c r="M1264" s="8" t="s">
        <v>25</v>
      </c>
    </row>
    <row r="1265" ht="15.0" hidden="1" customHeight="1">
      <c r="A1265" s="8">
        <v>103078.0</v>
      </c>
      <c r="B1265" s="8" t="s">
        <v>3222</v>
      </c>
      <c r="C1265" s="8" t="s">
        <v>3223</v>
      </c>
      <c r="D1265" s="8" t="s">
        <v>296</v>
      </c>
      <c r="E1265" s="2"/>
      <c r="F1265" s="2" t="str">
        <f t="shared" si="1"/>
        <v>Unknown</v>
      </c>
      <c r="G1265" s="2" t="str">
        <f t="shared" si="2"/>
        <v>Unknown</v>
      </c>
      <c r="H1265" s="8" t="s">
        <v>127</v>
      </c>
      <c r="I1265" s="2"/>
      <c r="J1265" s="8" t="s">
        <v>25</v>
      </c>
      <c r="K1265" s="8" t="s">
        <v>2520</v>
      </c>
      <c r="L1265" s="8" t="s">
        <v>3224</v>
      </c>
      <c r="M1265" s="8" t="s">
        <v>25</v>
      </c>
    </row>
    <row r="1266" ht="15.0" hidden="1" customHeight="1">
      <c r="A1266" s="8">
        <v>103079.0</v>
      </c>
      <c r="B1266" s="8" t="s">
        <v>3225</v>
      </c>
      <c r="C1266" s="8" t="s">
        <v>3226</v>
      </c>
      <c r="D1266" s="8" t="s">
        <v>467</v>
      </c>
      <c r="E1266" s="2"/>
      <c r="F1266" s="2" t="str">
        <f t="shared" si="1"/>
        <v>Unknown</v>
      </c>
      <c r="G1266" s="2" t="str">
        <f t="shared" si="2"/>
        <v>Unknown</v>
      </c>
      <c r="H1266" s="8" t="s">
        <v>127</v>
      </c>
      <c r="I1266" s="2"/>
      <c r="J1266" s="8" t="s">
        <v>25</v>
      </c>
      <c r="K1266" s="8" t="s">
        <v>2520</v>
      </c>
      <c r="L1266" s="8" t="s">
        <v>3227</v>
      </c>
      <c r="M1266" s="8" t="s">
        <v>25</v>
      </c>
    </row>
    <row r="1267" ht="15.0" hidden="1" customHeight="1">
      <c r="A1267" s="8">
        <v>101445.0</v>
      </c>
      <c r="B1267" s="8" t="s">
        <v>686</v>
      </c>
      <c r="C1267" s="8" t="s">
        <v>1238</v>
      </c>
      <c r="D1267" s="8" t="s">
        <v>467</v>
      </c>
      <c r="E1267" s="2"/>
      <c r="F1267" s="2" t="str">
        <f t="shared" si="1"/>
        <v>Unknown</v>
      </c>
      <c r="G1267" s="2" t="str">
        <f t="shared" si="2"/>
        <v>Unknown</v>
      </c>
      <c r="H1267" s="8" t="s">
        <v>127</v>
      </c>
      <c r="I1267" s="2"/>
      <c r="J1267" s="8" t="s">
        <v>25</v>
      </c>
      <c r="K1267" s="8" t="s">
        <v>2520</v>
      </c>
      <c r="L1267" s="8" t="s">
        <v>3228</v>
      </c>
      <c r="M1267" s="8" t="s">
        <v>25</v>
      </c>
    </row>
    <row r="1268" ht="15.0" hidden="1" customHeight="1">
      <c r="A1268" s="8">
        <v>103057.0</v>
      </c>
      <c r="B1268" s="8" t="s">
        <v>3229</v>
      </c>
      <c r="C1268" s="8" t="s">
        <v>3230</v>
      </c>
      <c r="D1268" s="8" t="s">
        <v>2</v>
      </c>
      <c r="E1268" s="2"/>
      <c r="F1268" s="2" t="str">
        <f t="shared" si="1"/>
        <v>Unknown</v>
      </c>
      <c r="G1268" s="2" t="str">
        <f t="shared" si="2"/>
        <v>Unknown</v>
      </c>
      <c r="H1268" s="8" t="s">
        <v>127</v>
      </c>
      <c r="I1268" s="2"/>
      <c r="J1268" s="8" t="s">
        <v>25</v>
      </c>
      <c r="K1268" s="8" t="s">
        <v>2520</v>
      </c>
      <c r="L1268" s="8" t="s">
        <v>3231</v>
      </c>
      <c r="M1268" s="8" t="s">
        <v>25</v>
      </c>
    </row>
    <row r="1269" ht="15.0" hidden="1" customHeight="1">
      <c r="A1269" s="8">
        <v>102912.0</v>
      </c>
      <c r="B1269" s="8" t="s">
        <v>3232</v>
      </c>
      <c r="C1269" s="8" t="s">
        <v>3233</v>
      </c>
      <c r="D1269" s="8" t="s">
        <v>303</v>
      </c>
      <c r="E1269" s="2"/>
      <c r="F1269" s="2" t="str">
        <f t="shared" si="1"/>
        <v>Unknown</v>
      </c>
      <c r="G1269" s="2" t="str">
        <f t="shared" si="2"/>
        <v>Unknown</v>
      </c>
      <c r="H1269" s="8" t="s">
        <v>127</v>
      </c>
      <c r="I1269" s="2"/>
      <c r="J1269" s="8" t="s">
        <v>25</v>
      </c>
      <c r="K1269" s="8" t="s">
        <v>2520</v>
      </c>
      <c r="L1269" s="8" t="s">
        <v>3234</v>
      </c>
      <c r="M1269" s="8" t="s">
        <v>25</v>
      </c>
    </row>
    <row r="1270" ht="15.0" hidden="1" customHeight="1">
      <c r="A1270" s="8">
        <v>101812.0</v>
      </c>
      <c r="B1270" s="8" t="s">
        <v>3235</v>
      </c>
      <c r="C1270" s="8" t="s">
        <v>3236</v>
      </c>
      <c r="D1270" s="8" t="s">
        <v>194</v>
      </c>
      <c r="E1270" s="2"/>
      <c r="F1270" s="2" t="str">
        <f t="shared" si="1"/>
        <v>Unknown</v>
      </c>
      <c r="G1270" s="2" t="str">
        <f t="shared" si="2"/>
        <v>Unknown</v>
      </c>
      <c r="H1270" s="8" t="s">
        <v>127</v>
      </c>
      <c r="I1270" s="2"/>
      <c r="J1270" s="8" t="s">
        <v>25</v>
      </c>
      <c r="K1270" s="8" t="s">
        <v>2520</v>
      </c>
      <c r="L1270" s="8" t="s">
        <v>3237</v>
      </c>
      <c r="M1270" s="8" t="s">
        <v>25</v>
      </c>
    </row>
    <row r="1271" ht="15.0" hidden="1" customHeight="1">
      <c r="A1271" s="8">
        <v>103080.0</v>
      </c>
      <c r="B1271" s="8" t="s">
        <v>265</v>
      </c>
      <c r="C1271" s="8" t="s">
        <v>3238</v>
      </c>
      <c r="D1271" s="8" t="s">
        <v>467</v>
      </c>
      <c r="E1271" s="2"/>
      <c r="F1271" s="2" t="str">
        <f t="shared" si="1"/>
        <v>Unknown</v>
      </c>
      <c r="G1271" s="2" t="str">
        <f t="shared" si="2"/>
        <v>Unknown</v>
      </c>
      <c r="H1271" s="8" t="s">
        <v>127</v>
      </c>
      <c r="I1271" s="2"/>
      <c r="J1271" s="8" t="s">
        <v>25</v>
      </c>
      <c r="K1271" s="8" t="s">
        <v>2520</v>
      </c>
      <c r="L1271" s="8" t="s">
        <v>3239</v>
      </c>
      <c r="M1271" s="8" t="s">
        <v>25</v>
      </c>
    </row>
    <row r="1272" ht="15.0" hidden="1" customHeight="1">
      <c r="A1272" s="8">
        <v>103085.0</v>
      </c>
      <c r="B1272" s="8" t="s">
        <v>3240</v>
      </c>
      <c r="C1272" s="8" t="s">
        <v>586</v>
      </c>
      <c r="D1272" s="8" t="s">
        <v>523</v>
      </c>
      <c r="E1272" s="2"/>
      <c r="F1272" s="2" t="str">
        <f t="shared" si="1"/>
        <v>Unknown</v>
      </c>
      <c r="G1272" s="2" t="str">
        <f t="shared" si="2"/>
        <v>Unknown</v>
      </c>
      <c r="H1272" s="8" t="s">
        <v>127</v>
      </c>
      <c r="I1272" s="2"/>
      <c r="J1272" s="8" t="s">
        <v>25</v>
      </c>
      <c r="K1272" s="8" t="s">
        <v>2609</v>
      </c>
      <c r="L1272" s="8" t="s">
        <v>3241</v>
      </c>
      <c r="M1272" s="8" t="s">
        <v>25</v>
      </c>
    </row>
    <row r="1273" ht="15.0" hidden="1" customHeight="1">
      <c r="A1273" s="8">
        <v>100110.0</v>
      </c>
      <c r="B1273" s="8" t="s">
        <v>3242</v>
      </c>
      <c r="C1273" s="8" t="s">
        <v>134</v>
      </c>
      <c r="D1273" s="8" t="s">
        <v>1809</v>
      </c>
      <c r="E1273" s="2"/>
      <c r="F1273" s="2" t="str">
        <f t="shared" si="1"/>
        <v>Unknown</v>
      </c>
      <c r="G1273" s="2" t="str">
        <f t="shared" si="2"/>
        <v>Unknown</v>
      </c>
      <c r="H1273" s="8" t="s">
        <v>127</v>
      </c>
      <c r="I1273" s="2"/>
      <c r="J1273" s="8" t="s">
        <v>25</v>
      </c>
      <c r="K1273" s="8" t="s">
        <v>2609</v>
      </c>
      <c r="L1273" s="2"/>
      <c r="M1273" s="8" t="s">
        <v>25</v>
      </c>
    </row>
    <row r="1274" ht="15.0" hidden="1" customHeight="1">
      <c r="A1274" s="8">
        <v>102850.0</v>
      </c>
      <c r="B1274" s="8" t="s">
        <v>1790</v>
      </c>
      <c r="C1274" s="8" t="s">
        <v>820</v>
      </c>
      <c r="D1274" s="8" t="s">
        <v>426</v>
      </c>
      <c r="E1274" s="2"/>
      <c r="F1274" s="2" t="str">
        <f t="shared" si="1"/>
        <v>Unknown</v>
      </c>
      <c r="G1274" s="2" t="str">
        <f t="shared" si="2"/>
        <v>Unknown</v>
      </c>
      <c r="H1274" s="8" t="s">
        <v>127</v>
      </c>
      <c r="I1274" s="2"/>
      <c r="J1274" s="8" t="s">
        <v>25</v>
      </c>
      <c r="K1274" s="8" t="s">
        <v>2609</v>
      </c>
      <c r="L1274" s="8" t="s">
        <v>3243</v>
      </c>
      <c r="M1274" s="8" t="s">
        <v>25</v>
      </c>
    </row>
    <row r="1275" ht="15.0" hidden="1" customHeight="1">
      <c r="A1275" s="8">
        <v>102913.0</v>
      </c>
      <c r="B1275" s="8" t="s">
        <v>3244</v>
      </c>
      <c r="C1275" s="8" t="s">
        <v>3245</v>
      </c>
      <c r="D1275" s="8" t="s">
        <v>343</v>
      </c>
      <c r="E1275" s="2"/>
      <c r="F1275" s="2" t="str">
        <f t="shared" si="1"/>
        <v>Unknown</v>
      </c>
      <c r="G1275" s="2" t="str">
        <f t="shared" si="2"/>
        <v>Unknown</v>
      </c>
      <c r="H1275" s="8" t="s">
        <v>127</v>
      </c>
      <c r="I1275" s="2"/>
      <c r="J1275" s="8" t="s">
        <v>25</v>
      </c>
      <c r="K1275" s="8" t="s">
        <v>2609</v>
      </c>
      <c r="L1275" s="8" t="s">
        <v>3246</v>
      </c>
      <c r="M1275" s="8" t="s">
        <v>25</v>
      </c>
    </row>
    <row r="1276" ht="15.0" hidden="1" customHeight="1">
      <c r="A1276" s="8">
        <v>100828.0</v>
      </c>
      <c r="B1276" s="8" t="s">
        <v>3247</v>
      </c>
      <c r="C1276" s="8" t="s">
        <v>212</v>
      </c>
      <c r="D1276" s="8" t="s">
        <v>2</v>
      </c>
      <c r="E1276" s="2"/>
      <c r="F1276" s="2" t="str">
        <f t="shared" si="1"/>
        <v>Unknown</v>
      </c>
      <c r="G1276" s="2" t="str">
        <f t="shared" si="2"/>
        <v>Unknown</v>
      </c>
      <c r="H1276" s="8" t="s">
        <v>127</v>
      </c>
      <c r="I1276" s="2"/>
      <c r="J1276" s="8" t="s">
        <v>25</v>
      </c>
      <c r="K1276" s="8" t="s">
        <v>2609</v>
      </c>
      <c r="L1276" s="8" t="s">
        <v>3248</v>
      </c>
      <c r="M1276" s="8" t="s">
        <v>25</v>
      </c>
    </row>
    <row r="1277" ht="15.0" hidden="1" customHeight="1">
      <c r="A1277" s="8">
        <v>102738.0</v>
      </c>
      <c r="B1277" s="8" t="s">
        <v>3249</v>
      </c>
      <c r="C1277" s="8" t="s">
        <v>638</v>
      </c>
      <c r="D1277" s="8" t="s">
        <v>2</v>
      </c>
      <c r="E1277" s="2"/>
      <c r="F1277" s="2" t="str">
        <f t="shared" si="1"/>
        <v>Unknown</v>
      </c>
      <c r="G1277" s="2" t="str">
        <f t="shared" si="2"/>
        <v>Unknown</v>
      </c>
      <c r="H1277" s="8" t="s">
        <v>127</v>
      </c>
      <c r="I1277" s="2"/>
      <c r="J1277" s="8" t="s">
        <v>25</v>
      </c>
      <c r="K1277" s="8" t="s">
        <v>2609</v>
      </c>
      <c r="L1277" s="8" t="s">
        <v>3250</v>
      </c>
      <c r="M1277" s="8" t="s">
        <v>25</v>
      </c>
    </row>
    <row r="1278" ht="15.0" hidden="1" customHeight="1">
      <c r="A1278" s="8">
        <v>103070.0</v>
      </c>
      <c r="B1278" s="8" t="s">
        <v>3251</v>
      </c>
      <c r="C1278" s="8" t="s">
        <v>3252</v>
      </c>
      <c r="D1278" s="8" t="s">
        <v>343</v>
      </c>
      <c r="E1278" s="2"/>
      <c r="F1278" s="2" t="str">
        <f t="shared" si="1"/>
        <v>Unknown</v>
      </c>
      <c r="G1278" s="2" t="str">
        <f t="shared" si="2"/>
        <v>Unknown</v>
      </c>
      <c r="H1278" s="8" t="s">
        <v>127</v>
      </c>
      <c r="I1278" s="2"/>
      <c r="J1278" s="8" t="s">
        <v>25</v>
      </c>
      <c r="K1278" s="8" t="s">
        <v>2609</v>
      </c>
      <c r="L1278" s="8" t="s">
        <v>3253</v>
      </c>
      <c r="M1278" s="8" t="s">
        <v>25</v>
      </c>
    </row>
    <row r="1279" ht="15.0" hidden="1" customHeight="1">
      <c r="A1279" s="8">
        <v>101180.0</v>
      </c>
      <c r="B1279" s="8" t="s">
        <v>3254</v>
      </c>
      <c r="C1279" s="8" t="s">
        <v>266</v>
      </c>
      <c r="D1279" s="8" t="s">
        <v>2667</v>
      </c>
      <c r="E1279" s="2"/>
      <c r="F1279" s="2" t="str">
        <f t="shared" si="1"/>
        <v>Unknown</v>
      </c>
      <c r="G1279" s="2" t="str">
        <f t="shared" si="2"/>
        <v>Unknown</v>
      </c>
      <c r="H1279" s="8" t="s">
        <v>127</v>
      </c>
      <c r="I1279" s="2"/>
      <c r="J1279" s="8" t="s">
        <v>25</v>
      </c>
      <c r="K1279" s="8" t="s">
        <v>2609</v>
      </c>
      <c r="L1279" s="8" t="s">
        <v>298</v>
      </c>
      <c r="M1279" s="8" t="s">
        <v>25</v>
      </c>
    </row>
    <row r="1280" ht="15.0" hidden="1" customHeight="1">
      <c r="A1280" s="8">
        <v>102914.0</v>
      </c>
      <c r="B1280" s="8" t="s">
        <v>3255</v>
      </c>
      <c r="C1280" s="8" t="s">
        <v>837</v>
      </c>
      <c r="D1280" s="8" t="s">
        <v>2</v>
      </c>
      <c r="E1280" s="2"/>
      <c r="F1280" s="2" t="str">
        <f t="shared" si="1"/>
        <v>Unknown</v>
      </c>
      <c r="G1280" s="2" t="str">
        <f t="shared" si="2"/>
        <v>Unknown</v>
      </c>
      <c r="H1280" s="8" t="s">
        <v>127</v>
      </c>
      <c r="I1280" s="2"/>
      <c r="J1280" s="8" t="s">
        <v>25</v>
      </c>
      <c r="K1280" s="8" t="s">
        <v>2609</v>
      </c>
      <c r="L1280" s="8" t="s">
        <v>3256</v>
      </c>
      <c r="M1280" s="8" t="s">
        <v>25</v>
      </c>
    </row>
    <row r="1281" ht="15.0" hidden="1" customHeight="1">
      <c r="A1281" s="8">
        <v>102916.0</v>
      </c>
      <c r="B1281" s="8" t="s">
        <v>3257</v>
      </c>
      <c r="C1281" s="8" t="s">
        <v>120</v>
      </c>
      <c r="D1281" s="8" t="s">
        <v>43</v>
      </c>
      <c r="E1281" s="2"/>
      <c r="F1281" s="2" t="str">
        <f t="shared" si="1"/>
        <v>Unknown</v>
      </c>
      <c r="G1281" s="2" t="str">
        <f t="shared" si="2"/>
        <v>Unknown</v>
      </c>
      <c r="H1281" s="8" t="s">
        <v>127</v>
      </c>
      <c r="I1281" s="2"/>
      <c r="J1281" s="8" t="s">
        <v>25</v>
      </c>
      <c r="K1281" s="8" t="s">
        <v>2609</v>
      </c>
      <c r="L1281" s="8" t="s">
        <v>3258</v>
      </c>
      <c r="M1281" s="8" t="s">
        <v>25</v>
      </c>
    </row>
    <row r="1282" ht="15.0" hidden="1" customHeight="1">
      <c r="A1282" s="8">
        <v>102655.0</v>
      </c>
      <c r="B1282" s="8" t="s">
        <v>3259</v>
      </c>
      <c r="C1282" s="8" t="s">
        <v>3260</v>
      </c>
      <c r="D1282" s="8" t="s">
        <v>203</v>
      </c>
      <c r="E1282" s="2"/>
      <c r="F1282" s="2" t="str">
        <f t="shared" si="1"/>
        <v>Unknown</v>
      </c>
      <c r="G1282" s="2" t="str">
        <f t="shared" si="2"/>
        <v>Unknown</v>
      </c>
      <c r="H1282" s="8" t="s">
        <v>127</v>
      </c>
      <c r="I1282" s="2"/>
      <c r="J1282" s="8" t="s">
        <v>25</v>
      </c>
      <c r="K1282" s="8" t="s">
        <v>2609</v>
      </c>
      <c r="L1282" s="8" t="s">
        <v>3261</v>
      </c>
      <c r="M1282" s="8" t="s">
        <v>25</v>
      </c>
    </row>
    <row r="1283" ht="15.0" hidden="1" customHeight="1">
      <c r="A1283" s="8">
        <v>102739.0</v>
      </c>
      <c r="B1283" s="8" t="s">
        <v>3262</v>
      </c>
      <c r="C1283" s="8" t="s">
        <v>1221</v>
      </c>
      <c r="D1283" s="8" t="s">
        <v>2</v>
      </c>
      <c r="E1283" s="2"/>
      <c r="F1283" s="2" t="str">
        <f t="shared" si="1"/>
        <v>Unknown</v>
      </c>
      <c r="G1283" s="2" t="str">
        <f t="shared" si="2"/>
        <v>Unknown</v>
      </c>
      <c r="H1283" s="8" t="s">
        <v>127</v>
      </c>
      <c r="I1283" s="2"/>
      <c r="J1283" s="8" t="s">
        <v>25</v>
      </c>
      <c r="K1283" s="8" t="s">
        <v>2609</v>
      </c>
      <c r="L1283" s="8" t="s">
        <v>3263</v>
      </c>
      <c r="M1283" s="8" t="s">
        <v>25</v>
      </c>
    </row>
    <row r="1284" ht="15.0" hidden="1" customHeight="1">
      <c r="A1284" s="8">
        <v>103069.0</v>
      </c>
      <c r="B1284" s="8" t="s">
        <v>822</v>
      </c>
      <c r="C1284" s="8" t="s">
        <v>1491</v>
      </c>
      <c r="D1284" s="8" t="s">
        <v>2</v>
      </c>
      <c r="E1284" s="2"/>
      <c r="F1284" s="2" t="str">
        <f t="shared" si="1"/>
        <v>Unknown</v>
      </c>
      <c r="G1284" s="2" t="str">
        <f t="shared" si="2"/>
        <v>Unknown</v>
      </c>
      <c r="H1284" s="8" t="s">
        <v>127</v>
      </c>
      <c r="I1284" s="2"/>
      <c r="J1284" s="8" t="s">
        <v>25</v>
      </c>
      <c r="K1284" s="8" t="s">
        <v>2609</v>
      </c>
      <c r="L1284" s="8" t="s">
        <v>3264</v>
      </c>
      <c r="M1284" s="8" t="s">
        <v>25</v>
      </c>
    </row>
    <row r="1285" ht="15.0" hidden="1" customHeight="1">
      <c r="A1285" s="8">
        <v>102942.0</v>
      </c>
      <c r="B1285" s="8" t="s">
        <v>3265</v>
      </c>
      <c r="C1285" s="8" t="s">
        <v>561</v>
      </c>
      <c r="D1285" s="8" t="s">
        <v>2</v>
      </c>
      <c r="E1285" s="2"/>
      <c r="F1285" s="2" t="str">
        <f t="shared" si="1"/>
        <v>Unknown</v>
      </c>
      <c r="G1285" s="2" t="str">
        <f t="shared" si="2"/>
        <v>Unknown</v>
      </c>
      <c r="H1285" s="8" t="s">
        <v>127</v>
      </c>
      <c r="I1285" s="2"/>
      <c r="J1285" s="8" t="s">
        <v>25</v>
      </c>
      <c r="K1285" s="8" t="s">
        <v>2609</v>
      </c>
      <c r="L1285" s="8" t="s">
        <v>3266</v>
      </c>
      <c r="M1285" s="8" t="s">
        <v>25</v>
      </c>
    </row>
    <row r="1286" ht="15.0" hidden="1" customHeight="1">
      <c r="A1286" s="8">
        <v>101983.0</v>
      </c>
      <c r="B1286" s="8" t="s">
        <v>2685</v>
      </c>
      <c r="C1286" s="8" t="s">
        <v>2137</v>
      </c>
      <c r="D1286" s="8" t="s">
        <v>523</v>
      </c>
      <c r="E1286" s="2"/>
      <c r="F1286" s="2" t="str">
        <f t="shared" si="1"/>
        <v>Unknown</v>
      </c>
      <c r="G1286" s="2" t="str">
        <f t="shared" si="2"/>
        <v>Unknown</v>
      </c>
      <c r="H1286" s="8" t="s">
        <v>127</v>
      </c>
      <c r="I1286" s="2"/>
      <c r="J1286" s="8" t="s">
        <v>25</v>
      </c>
      <c r="K1286" s="8" t="s">
        <v>2609</v>
      </c>
      <c r="L1286" s="8" t="s">
        <v>298</v>
      </c>
      <c r="M1286" s="8" t="s">
        <v>25</v>
      </c>
    </row>
    <row r="1287" ht="15.0" hidden="1" customHeight="1">
      <c r="A1287" s="8">
        <v>102915.0</v>
      </c>
      <c r="B1287" s="8" t="s">
        <v>471</v>
      </c>
      <c r="C1287" s="8" t="s">
        <v>3267</v>
      </c>
      <c r="D1287" s="8" t="s">
        <v>343</v>
      </c>
      <c r="E1287" s="2"/>
      <c r="F1287" s="2" t="str">
        <f t="shared" si="1"/>
        <v>Unknown</v>
      </c>
      <c r="G1287" s="2" t="str">
        <f t="shared" si="2"/>
        <v>Unknown</v>
      </c>
      <c r="H1287" s="8" t="s">
        <v>127</v>
      </c>
      <c r="I1287" s="2"/>
      <c r="J1287" s="8" t="s">
        <v>25</v>
      </c>
      <c r="K1287" s="8" t="s">
        <v>2609</v>
      </c>
      <c r="L1287" s="8" t="s">
        <v>3268</v>
      </c>
      <c r="M1287" s="8" t="s">
        <v>25</v>
      </c>
    </row>
    <row r="1288" ht="15.0" customHeight="1">
      <c r="A1288" s="8">
        <v>103024.0</v>
      </c>
      <c r="B1288" s="8" t="s">
        <v>3269</v>
      </c>
      <c r="C1288" s="8" t="s">
        <v>497</v>
      </c>
      <c r="D1288" s="8" t="s">
        <v>343</v>
      </c>
      <c r="E1288" s="2"/>
      <c r="F1288" s="2" t="str">
        <f t="shared" si="1"/>
        <v>Unknown</v>
      </c>
      <c r="G1288" s="2" t="str">
        <f t="shared" si="2"/>
        <v>Unknown</v>
      </c>
      <c r="H1288" s="8" t="s">
        <v>127</v>
      </c>
      <c r="I1288" s="2"/>
      <c r="J1288" s="8" t="s">
        <v>25</v>
      </c>
      <c r="K1288" s="8" t="s">
        <v>427</v>
      </c>
      <c r="L1288" s="8" t="s">
        <v>3270</v>
      </c>
      <c r="M1288" s="8" t="s">
        <v>7</v>
      </c>
    </row>
    <row r="1289" ht="15.0" customHeight="1">
      <c r="A1289" s="8">
        <v>102946.0</v>
      </c>
      <c r="B1289" s="8" t="s">
        <v>3271</v>
      </c>
      <c r="C1289" s="8" t="s">
        <v>3272</v>
      </c>
      <c r="D1289" s="8" t="s">
        <v>2</v>
      </c>
      <c r="E1289" s="2"/>
      <c r="F1289" s="2" t="str">
        <f t="shared" si="1"/>
        <v>Unknown</v>
      </c>
      <c r="G1289" s="2" t="str">
        <f t="shared" si="2"/>
        <v>Unknown</v>
      </c>
      <c r="H1289" s="8" t="s">
        <v>127</v>
      </c>
      <c r="I1289" s="2"/>
      <c r="J1289" s="8" t="s">
        <v>25</v>
      </c>
      <c r="K1289" s="8" t="s">
        <v>427</v>
      </c>
      <c r="L1289" s="8" t="s">
        <v>3273</v>
      </c>
      <c r="M1289" s="8" t="s">
        <v>25</v>
      </c>
    </row>
    <row r="1290" ht="15.0" customHeight="1">
      <c r="A1290" s="8">
        <v>102522.0</v>
      </c>
      <c r="B1290" s="8" t="s">
        <v>3274</v>
      </c>
      <c r="C1290" s="8" t="s">
        <v>561</v>
      </c>
      <c r="D1290" s="8" t="s">
        <v>2</v>
      </c>
      <c r="E1290" s="2"/>
      <c r="F1290" s="2" t="str">
        <f t="shared" si="1"/>
        <v>Unknown</v>
      </c>
      <c r="G1290" s="2" t="str">
        <f t="shared" si="2"/>
        <v>Unknown</v>
      </c>
      <c r="H1290" s="8" t="s">
        <v>127</v>
      </c>
      <c r="I1290" s="2"/>
      <c r="J1290" s="8" t="s">
        <v>25</v>
      </c>
      <c r="K1290" s="8" t="s">
        <v>427</v>
      </c>
      <c r="L1290" s="8" t="s">
        <v>3275</v>
      </c>
      <c r="M1290" s="8" t="s">
        <v>25</v>
      </c>
    </row>
    <row r="1291" ht="15.0" customHeight="1">
      <c r="A1291" s="8">
        <v>101262.0</v>
      </c>
      <c r="B1291" s="8" t="s">
        <v>788</v>
      </c>
      <c r="C1291" s="8" t="s">
        <v>3276</v>
      </c>
      <c r="D1291" s="8" t="s">
        <v>523</v>
      </c>
      <c r="E1291" s="2"/>
      <c r="F1291" s="2" t="str">
        <f t="shared" si="1"/>
        <v>Unknown</v>
      </c>
      <c r="G1291" s="2" t="str">
        <f t="shared" si="2"/>
        <v>Unknown</v>
      </c>
      <c r="H1291" s="8" t="s">
        <v>127</v>
      </c>
      <c r="I1291" s="2"/>
      <c r="J1291" s="8" t="s">
        <v>25</v>
      </c>
      <c r="K1291" s="8" t="s">
        <v>427</v>
      </c>
      <c r="L1291" s="8" t="s">
        <v>3277</v>
      </c>
      <c r="M1291" s="8" t="s">
        <v>25</v>
      </c>
    </row>
    <row r="1292" ht="15.0" customHeight="1">
      <c r="A1292" s="8">
        <v>102651.0</v>
      </c>
      <c r="B1292" s="8" t="s">
        <v>3278</v>
      </c>
      <c r="C1292" s="8" t="s">
        <v>2763</v>
      </c>
      <c r="D1292" s="8" t="s">
        <v>2</v>
      </c>
      <c r="E1292" s="2"/>
      <c r="F1292" s="2" t="str">
        <f t="shared" si="1"/>
        <v>Unknown</v>
      </c>
      <c r="G1292" s="2" t="str">
        <f t="shared" si="2"/>
        <v>Unknown</v>
      </c>
      <c r="H1292" s="8" t="s">
        <v>127</v>
      </c>
      <c r="I1292" s="2"/>
      <c r="J1292" s="8" t="s">
        <v>25</v>
      </c>
      <c r="K1292" s="8" t="s">
        <v>427</v>
      </c>
      <c r="L1292" s="8" t="s">
        <v>3279</v>
      </c>
      <c r="M1292" s="8" t="s">
        <v>25</v>
      </c>
    </row>
    <row r="1293" ht="15.0" customHeight="1">
      <c r="A1293" s="8">
        <v>101545.0</v>
      </c>
      <c r="B1293" s="8" t="s">
        <v>2038</v>
      </c>
      <c r="C1293" s="8" t="s">
        <v>3280</v>
      </c>
      <c r="D1293" s="8" t="s">
        <v>523</v>
      </c>
      <c r="E1293" s="2"/>
      <c r="F1293" s="2" t="str">
        <f t="shared" si="1"/>
        <v>Unknown</v>
      </c>
      <c r="G1293" s="2" t="str">
        <f t="shared" si="2"/>
        <v>Unknown</v>
      </c>
      <c r="H1293" s="8" t="s">
        <v>127</v>
      </c>
      <c r="I1293" s="2"/>
      <c r="J1293" s="8" t="s">
        <v>25</v>
      </c>
      <c r="K1293" s="8" t="s">
        <v>427</v>
      </c>
      <c r="L1293" s="8" t="s">
        <v>3281</v>
      </c>
      <c r="M1293" s="8" t="s">
        <v>25</v>
      </c>
    </row>
    <row r="1294" ht="15.0" customHeight="1">
      <c r="A1294" s="8">
        <v>101837.0</v>
      </c>
      <c r="B1294" s="8" t="s">
        <v>3282</v>
      </c>
      <c r="C1294" s="8" t="s">
        <v>893</v>
      </c>
      <c r="D1294" s="8" t="s">
        <v>523</v>
      </c>
      <c r="E1294" s="2"/>
      <c r="F1294" s="2" t="str">
        <f t="shared" si="1"/>
        <v>Unknown</v>
      </c>
      <c r="G1294" s="2" t="str">
        <f t="shared" si="2"/>
        <v>Unknown</v>
      </c>
      <c r="H1294" s="8" t="s">
        <v>127</v>
      </c>
      <c r="I1294" s="2"/>
      <c r="J1294" s="8" t="s">
        <v>25</v>
      </c>
      <c r="K1294" s="8" t="s">
        <v>427</v>
      </c>
      <c r="L1294" s="8" t="s">
        <v>3283</v>
      </c>
      <c r="M1294" s="8" t="s">
        <v>25</v>
      </c>
    </row>
    <row r="1295" ht="15.0" hidden="1" customHeight="1">
      <c r="A1295" s="8">
        <v>102987.0</v>
      </c>
      <c r="B1295" s="8" t="s">
        <v>3284</v>
      </c>
      <c r="C1295" s="8" t="s">
        <v>3285</v>
      </c>
      <c r="D1295" s="8" t="s">
        <v>152</v>
      </c>
      <c r="E1295" s="2"/>
      <c r="F1295" s="2" t="str">
        <f t="shared" si="1"/>
        <v>Unknown</v>
      </c>
      <c r="G1295" s="2" t="str">
        <f t="shared" si="2"/>
        <v>Unknown</v>
      </c>
      <c r="H1295" s="8" t="s">
        <v>127</v>
      </c>
      <c r="I1295" s="2"/>
      <c r="J1295" s="8" t="s">
        <v>25</v>
      </c>
      <c r="K1295" s="8" t="s">
        <v>2758</v>
      </c>
      <c r="L1295" s="8" t="s">
        <v>3286</v>
      </c>
      <c r="M1295" s="8" t="s">
        <v>25</v>
      </c>
    </row>
    <row r="1296" ht="15.0" hidden="1" customHeight="1">
      <c r="A1296" s="8">
        <v>102140.0</v>
      </c>
      <c r="B1296" s="8" t="s">
        <v>3287</v>
      </c>
      <c r="C1296" s="8" t="s">
        <v>166</v>
      </c>
      <c r="D1296" s="8" t="s">
        <v>113</v>
      </c>
      <c r="E1296" s="2"/>
      <c r="F1296" s="2" t="str">
        <f t="shared" si="1"/>
        <v>Unknown</v>
      </c>
      <c r="G1296" s="2" t="str">
        <f t="shared" si="2"/>
        <v>Unknown</v>
      </c>
      <c r="H1296" s="8" t="s">
        <v>127</v>
      </c>
      <c r="I1296" s="2"/>
      <c r="J1296" s="8" t="s">
        <v>25</v>
      </c>
      <c r="K1296" s="8" t="s">
        <v>2758</v>
      </c>
      <c r="L1296" s="8" t="s">
        <v>3288</v>
      </c>
      <c r="M1296" s="8" t="s">
        <v>15</v>
      </c>
    </row>
    <row r="1297" ht="15.0" hidden="1" customHeight="1">
      <c r="A1297" s="8">
        <v>102784.0</v>
      </c>
      <c r="B1297" s="8" t="s">
        <v>3289</v>
      </c>
      <c r="C1297" s="8" t="s">
        <v>3290</v>
      </c>
      <c r="D1297" s="8" t="s">
        <v>343</v>
      </c>
      <c r="E1297" s="2"/>
      <c r="F1297" s="2" t="str">
        <f t="shared" si="1"/>
        <v>Unknown</v>
      </c>
      <c r="G1297" s="2" t="str">
        <f t="shared" si="2"/>
        <v>Unknown</v>
      </c>
      <c r="H1297" s="8" t="s">
        <v>127</v>
      </c>
      <c r="I1297" s="2"/>
      <c r="J1297" s="8" t="s">
        <v>25</v>
      </c>
      <c r="K1297" s="8" t="s">
        <v>2758</v>
      </c>
      <c r="L1297" s="8" t="s">
        <v>3291</v>
      </c>
      <c r="M1297" s="8" t="s">
        <v>25</v>
      </c>
    </row>
    <row r="1298" ht="15.0" hidden="1" customHeight="1">
      <c r="A1298" s="8">
        <v>100219.0</v>
      </c>
      <c r="B1298" s="8" t="s">
        <v>3292</v>
      </c>
      <c r="C1298" s="8" t="s">
        <v>3293</v>
      </c>
      <c r="D1298" s="8" t="s">
        <v>194</v>
      </c>
      <c r="E1298" s="2"/>
      <c r="F1298" s="2" t="str">
        <f t="shared" si="1"/>
        <v>Unknown</v>
      </c>
      <c r="G1298" s="2" t="str">
        <f t="shared" si="2"/>
        <v>Unknown</v>
      </c>
      <c r="H1298" s="8" t="s">
        <v>127</v>
      </c>
      <c r="I1298" s="2"/>
      <c r="J1298" s="8" t="s">
        <v>25</v>
      </c>
      <c r="K1298" s="8" t="s">
        <v>2758</v>
      </c>
      <c r="L1298" s="8" t="s">
        <v>3294</v>
      </c>
      <c r="M1298" s="8" t="s">
        <v>25</v>
      </c>
    </row>
    <row r="1299" ht="15.0" hidden="1" customHeight="1">
      <c r="A1299" s="8">
        <v>103089.0</v>
      </c>
      <c r="B1299" s="8" t="s">
        <v>3295</v>
      </c>
      <c r="C1299" s="8" t="s">
        <v>3296</v>
      </c>
      <c r="D1299" s="8" t="s">
        <v>152</v>
      </c>
      <c r="E1299" s="2"/>
      <c r="F1299" s="2" t="str">
        <f t="shared" si="1"/>
        <v>Unknown</v>
      </c>
      <c r="G1299" s="2" t="str">
        <f t="shared" si="2"/>
        <v>Unknown</v>
      </c>
      <c r="H1299" s="8" t="s">
        <v>127</v>
      </c>
      <c r="I1299" s="2"/>
      <c r="J1299" s="8" t="s">
        <v>25</v>
      </c>
      <c r="K1299" s="8" t="s">
        <v>2758</v>
      </c>
      <c r="L1299" s="8" t="s">
        <v>3297</v>
      </c>
      <c r="M1299" s="8" t="s">
        <v>25</v>
      </c>
    </row>
    <row r="1300" ht="15.0" hidden="1" customHeight="1">
      <c r="A1300" s="8">
        <v>102826.0</v>
      </c>
      <c r="B1300" s="8" t="s">
        <v>3298</v>
      </c>
      <c r="C1300" s="8" t="s">
        <v>137</v>
      </c>
      <c r="D1300" s="8" t="s">
        <v>2</v>
      </c>
      <c r="E1300" s="2"/>
      <c r="F1300" s="2" t="str">
        <f t="shared" si="1"/>
        <v>Unknown</v>
      </c>
      <c r="G1300" s="2" t="str">
        <f t="shared" si="2"/>
        <v>Unknown</v>
      </c>
      <c r="H1300" s="8" t="s">
        <v>127</v>
      </c>
      <c r="I1300" s="2"/>
      <c r="J1300" s="8" t="s">
        <v>25</v>
      </c>
      <c r="K1300" s="8" t="s">
        <v>2758</v>
      </c>
      <c r="L1300" s="8" t="s">
        <v>3299</v>
      </c>
      <c r="M1300" s="8" t="s">
        <v>25</v>
      </c>
    </row>
    <row r="1301" ht="15.0" hidden="1" customHeight="1">
      <c r="A1301" s="8">
        <v>102842.0</v>
      </c>
      <c r="B1301" s="8" t="s">
        <v>3300</v>
      </c>
      <c r="C1301" s="8" t="s">
        <v>1785</v>
      </c>
      <c r="D1301" s="8" t="s">
        <v>43</v>
      </c>
      <c r="E1301" s="2"/>
      <c r="F1301" s="2" t="str">
        <f t="shared" si="1"/>
        <v>Unknown</v>
      </c>
      <c r="G1301" s="2" t="str">
        <f t="shared" si="2"/>
        <v>Unknown</v>
      </c>
      <c r="H1301" s="8" t="s">
        <v>127</v>
      </c>
      <c r="I1301" s="2"/>
      <c r="J1301" s="8" t="s">
        <v>25</v>
      </c>
      <c r="K1301" s="8" t="s">
        <v>2758</v>
      </c>
      <c r="L1301" s="8" t="s">
        <v>3301</v>
      </c>
      <c r="M1301" s="8" t="s">
        <v>25</v>
      </c>
    </row>
    <row r="1302" ht="15.0" hidden="1" customHeight="1">
      <c r="A1302" s="8">
        <v>100384.0</v>
      </c>
      <c r="B1302" s="8" t="s">
        <v>603</v>
      </c>
      <c r="C1302" s="8" t="s">
        <v>1252</v>
      </c>
      <c r="D1302" s="8" t="s">
        <v>523</v>
      </c>
      <c r="E1302" s="2"/>
      <c r="F1302" s="2" t="str">
        <f t="shared" si="1"/>
        <v>Unknown</v>
      </c>
      <c r="G1302" s="2" t="str">
        <f t="shared" si="2"/>
        <v>Unknown</v>
      </c>
      <c r="H1302" s="8" t="s">
        <v>127</v>
      </c>
      <c r="I1302" s="2"/>
      <c r="J1302" s="8" t="s">
        <v>25</v>
      </c>
      <c r="K1302" s="8" t="s">
        <v>2758</v>
      </c>
      <c r="L1302" s="8" t="s">
        <v>298</v>
      </c>
      <c r="M1302" s="8" t="s">
        <v>25</v>
      </c>
    </row>
    <row r="1303" ht="15.0" hidden="1" customHeight="1">
      <c r="A1303" s="8">
        <v>102441.0</v>
      </c>
      <c r="B1303" s="8" t="s">
        <v>3302</v>
      </c>
      <c r="C1303" s="8" t="s">
        <v>2094</v>
      </c>
      <c r="D1303" s="8" t="s">
        <v>523</v>
      </c>
      <c r="E1303" s="2"/>
      <c r="F1303" s="2" t="str">
        <f t="shared" si="1"/>
        <v>Unknown</v>
      </c>
      <c r="G1303" s="2" t="str">
        <f t="shared" si="2"/>
        <v>Unknown</v>
      </c>
      <c r="H1303" s="8" t="s">
        <v>127</v>
      </c>
      <c r="I1303" s="2"/>
      <c r="J1303" s="8" t="s">
        <v>25</v>
      </c>
      <c r="K1303" s="8" t="s">
        <v>2758</v>
      </c>
      <c r="L1303" s="8" t="s">
        <v>298</v>
      </c>
      <c r="M1303" s="8" t="s">
        <v>25</v>
      </c>
    </row>
    <row r="1304" ht="15.0" hidden="1" customHeight="1">
      <c r="A1304" s="8">
        <v>103090.0</v>
      </c>
      <c r="B1304" s="8" t="s">
        <v>3303</v>
      </c>
      <c r="C1304" s="8" t="s">
        <v>278</v>
      </c>
      <c r="D1304" s="8" t="s">
        <v>1809</v>
      </c>
      <c r="E1304" s="2"/>
      <c r="F1304" s="2" t="str">
        <f t="shared" si="1"/>
        <v>Unknown</v>
      </c>
      <c r="G1304" s="2" t="str">
        <f t="shared" si="2"/>
        <v>Unknown</v>
      </c>
      <c r="H1304" s="8" t="s">
        <v>127</v>
      </c>
      <c r="I1304" s="2"/>
      <c r="J1304" s="8" t="s">
        <v>25</v>
      </c>
      <c r="K1304" s="8" t="s">
        <v>2758</v>
      </c>
      <c r="L1304" s="8" t="s">
        <v>3304</v>
      </c>
      <c r="M1304" s="8" t="s">
        <v>25</v>
      </c>
    </row>
    <row r="1305" ht="15.0" hidden="1" customHeight="1">
      <c r="A1305" s="8">
        <v>102863.0</v>
      </c>
      <c r="B1305" s="8" t="s">
        <v>3305</v>
      </c>
      <c r="C1305" s="8" t="s">
        <v>1221</v>
      </c>
      <c r="D1305" s="8" t="s">
        <v>2</v>
      </c>
      <c r="E1305" s="2"/>
      <c r="F1305" s="2" t="str">
        <f t="shared" si="1"/>
        <v>Unknown</v>
      </c>
      <c r="G1305" s="2" t="str">
        <f t="shared" si="2"/>
        <v>Unknown</v>
      </c>
      <c r="H1305" s="8" t="s">
        <v>127</v>
      </c>
      <c r="I1305" s="2"/>
      <c r="J1305" s="8" t="s">
        <v>25</v>
      </c>
      <c r="K1305" s="8" t="s">
        <v>2758</v>
      </c>
      <c r="L1305" s="8" t="s">
        <v>3306</v>
      </c>
      <c r="M1305" s="8" t="s">
        <v>25</v>
      </c>
    </row>
    <row r="1306" ht="15.0" hidden="1" customHeight="1">
      <c r="A1306" s="8">
        <v>102626.0</v>
      </c>
      <c r="B1306" s="8" t="s">
        <v>3307</v>
      </c>
      <c r="C1306" s="8" t="s">
        <v>901</v>
      </c>
      <c r="D1306" s="8" t="s">
        <v>203</v>
      </c>
      <c r="E1306" s="2"/>
      <c r="F1306" s="2" t="str">
        <f t="shared" si="1"/>
        <v>Unknown</v>
      </c>
      <c r="G1306" s="2" t="str">
        <f t="shared" si="2"/>
        <v>Unknown</v>
      </c>
      <c r="H1306" s="8" t="s">
        <v>127</v>
      </c>
      <c r="I1306" s="2"/>
      <c r="J1306" s="8" t="s">
        <v>25</v>
      </c>
      <c r="K1306" s="8" t="s">
        <v>2758</v>
      </c>
      <c r="L1306" s="8" t="s">
        <v>3308</v>
      </c>
      <c r="M1306" s="8" t="s">
        <v>25</v>
      </c>
    </row>
    <row r="1307" ht="15.0" hidden="1" customHeight="1">
      <c r="A1307" s="8">
        <v>102985.0</v>
      </c>
      <c r="B1307" s="8" t="s">
        <v>2642</v>
      </c>
      <c r="C1307" s="8" t="s">
        <v>2031</v>
      </c>
      <c r="D1307" s="8" t="s">
        <v>2</v>
      </c>
      <c r="E1307" s="2"/>
      <c r="F1307" s="2" t="str">
        <f t="shared" si="1"/>
        <v>Unknown</v>
      </c>
      <c r="G1307" s="2" t="str">
        <f t="shared" si="2"/>
        <v>Unknown</v>
      </c>
      <c r="H1307" s="8" t="s">
        <v>127</v>
      </c>
      <c r="I1307" s="2"/>
      <c r="J1307" s="8" t="s">
        <v>25</v>
      </c>
      <c r="K1307" s="8" t="s">
        <v>2758</v>
      </c>
      <c r="L1307" s="8" t="s">
        <v>3309</v>
      </c>
      <c r="M1307" s="8" t="s">
        <v>15</v>
      </c>
    </row>
    <row r="1308" ht="15.0" hidden="1" customHeight="1">
      <c r="A1308" s="8">
        <v>101617.0</v>
      </c>
      <c r="B1308" s="8" t="s">
        <v>3310</v>
      </c>
      <c r="C1308" s="8" t="s">
        <v>1125</v>
      </c>
      <c r="D1308" s="8" t="s">
        <v>523</v>
      </c>
      <c r="E1308" s="2"/>
      <c r="F1308" s="2" t="str">
        <f t="shared" si="1"/>
        <v>Unknown</v>
      </c>
      <c r="G1308" s="2" t="str">
        <f t="shared" si="2"/>
        <v>Unknown</v>
      </c>
      <c r="H1308" s="8" t="s">
        <v>127</v>
      </c>
      <c r="I1308" s="2"/>
      <c r="J1308" s="8" t="s">
        <v>25</v>
      </c>
      <c r="K1308" s="8" t="s">
        <v>2758</v>
      </c>
      <c r="L1308" s="8" t="s">
        <v>298</v>
      </c>
      <c r="M1308" s="8" t="s">
        <v>25</v>
      </c>
    </row>
    <row r="1309" ht="15.0" hidden="1" customHeight="1">
      <c r="A1309" s="8">
        <v>102841.0</v>
      </c>
      <c r="B1309" s="8" t="s">
        <v>822</v>
      </c>
      <c r="C1309" s="8" t="s">
        <v>783</v>
      </c>
      <c r="D1309" s="8" t="s">
        <v>343</v>
      </c>
      <c r="E1309" s="2"/>
      <c r="F1309" s="2" t="str">
        <f t="shared" si="1"/>
        <v>Unknown</v>
      </c>
      <c r="G1309" s="2" t="str">
        <f t="shared" si="2"/>
        <v>Unknown</v>
      </c>
      <c r="H1309" s="8" t="s">
        <v>127</v>
      </c>
      <c r="I1309" s="2"/>
      <c r="J1309" s="8" t="s">
        <v>25</v>
      </c>
      <c r="K1309" s="8" t="s">
        <v>2758</v>
      </c>
      <c r="L1309" s="8" t="s">
        <v>3311</v>
      </c>
      <c r="M1309" s="8" t="s">
        <v>25</v>
      </c>
    </row>
    <row r="1310" ht="15.0" hidden="1" customHeight="1">
      <c r="A1310" s="8">
        <v>103088.0</v>
      </c>
      <c r="B1310" s="8" t="s">
        <v>3312</v>
      </c>
      <c r="C1310" s="8" t="s">
        <v>3313</v>
      </c>
      <c r="D1310" s="8" t="s">
        <v>343</v>
      </c>
      <c r="E1310" s="2"/>
      <c r="F1310" s="2" t="str">
        <f t="shared" si="1"/>
        <v>Unknown</v>
      </c>
      <c r="G1310" s="2" t="str">
        <f t="shared" si="2"/>
        <v>Unknown</v>
      </c>
      <c r="H1310" s="8" t="s">
        <v>127</v>
      </c>
      <c r="I1310" s="2"/>
      <c r="J1310" s="8" t="s">
        <v>25</v>
      </c>
      <c r="K1310" s="8" t="s">
        <v>2758</v>
      </c>
      <c r="L1310" s="8" t="s">
        <v>3314</v>
      </c>
      <c r="M1310" s="8" t="s">
        <v>25</v>
      </c>
    </row>
    <row r="1311" ht="15.0" hidden="1" customHeight="1">
      <c r="A1311" s="8">
        <v>102021.0</v>
      </c>
      <c r="B1311" s="8" t="s">
        <v>3315</v>
      </c>
      <c r="C1311" s="8" t="s">
        <v>3316</v>
      </c>
      <c r="D1311" s="8" t="s">
        <v>523</v>
      </c>
      <c r="E1311" s="2"/>
      <c r="F1311" s="2" t="str">
        <f t="shared" si="1"/>
        <v>Unknown</v>
      </c>
      <c r="G1311" s="2" t="str">
        <f t="shared" si="2"/>
        <v>Unknown</v>
      </c>
      <c r="H1311" s="8" t="s">
        <v>127</v>
      </c>
      <c r="I1311" s="2"/>
      <c r="J1311" s="8" t="s">
        <v>25</v>
      </c>
      <c r="K1311" s="8" t="s">
        <v>2758</v>
      </c>
      <c r="L1311" s="8" t="s">
        <v>298</v>
      </c>
      <c r="M1311" s="8" t="s">
        <v>25</v>
      </c>
    </row>
    <row r="1312" ht="15.0" hidden="1" customHeight="1">
      <c r="A1312" s="8">
        <v>100415.0</v>
      </c>
      <c r="B1312" s="8" t="s">
        <v>3317</v>
      </c>
      <c r="C1312" s="8" t="s">
        <v>1584</v>
      </c>
      <c r="D1312" s="8" t="s">
        <v>2</v>
      </c>
      <c r="E1312" s="2"/>
      <c r="F1312" s="2" t="str">
        <f t="shared" si="1"/>
        <v>No</v>
      </c>
      <c r="G1312" s="2" t="str">
        <f t="shared" si="2"/>
        <v>No</v>
      </c>
      <c r="H1312" s="8" t="s">
        <v>95</v>
      </c>
      <c r="I1312" s="8" t="s">
        <v>96</v>
      </c>
      <c r="J1312" s="8" t="s">
        <v>3318</v>
      </c>
      <c r="K1312" s="8" t="s">
        <v>274</v>
      </c>
      <c r="L1312" s="8" t="s">
        <v>3319</v>
      </c>
      <c r="M1312" s="8" t="s">
        <v>15</v>
      </c>
    </row>
    <row r="1313" ht="15.0" hidden="1" customHeight="1">
      <c r="A1313" s="8">
        <v>100506.0</v>
      </c>
      <c r="B1313" s="8" t="s">
        <v>3320</v>
      </c>
      <c r="C1313" s="8" t="s">
        <v>2654</v>
      </c>
      <c r="D1313" s="8" t="s">
        <v>296</v>
      </c>
      <c r="E1313" s="2"/>
      <c r="F1313" s="2" t="str">
        <f t="shared" si="1"/>
        <v>Yes</v>
      </c>
      <c r="G1313" s="2" t="str">
        <f t="shared" si="2"/>
        <v>Yes</v>
      </c>
      <c r="H1313" s="8" t="s">
        <v>107</v>
      </c>
      <c r="I1313" s="8" t="s">
        <v>96</v>
      </c>
      <c r="J1313" s="8" t="s">
        <v>3318</v>
      </c>
      <c r="K1313" s="8" t="s">
        <v>274</v>
      </c>
      <c r="L1313" s="8" t="s">
        <v>298</v>
      </c>
      <c r="M1313" s="8" t="s">
        <v>25</v>
      </c>
    </row>
    <row r="1314" ht="15.0" hidden="1" customHeight="1">
      <c r="A1314" s="8">
        <v>100760.0</v>
      </c>
      <c r="B1314" s="8" t="s">
        <v>887</v>
      </c>
      <c r="C1314" s="8" t="s">
        <v>3321</v>
      </c>
      <c r="D1314" s="8" t="s">
        <v>296</v>
      </c>
      <c r="E1314" s="2"/>
      <c r="F1314" s="2" t="str">
        <f t="shared" si="1"/>
        <v>Yes</v>
      </c>
      <c r="G1314" s="2" t="str">
        <f t="shared" si="2"/>
        <v>Yes</v>
      </c>
      <c r="H1314" s="8" t="s">
        <v>107</v>
      </c>
      <c r="I1314" s="8" t="s">
        <v>96</v>
      </c>
      <c r="J1314" s="8" t="s">
        <v>3318</v>
      </c>
      <c r="K1314" s="8" t="s">
        <v>274</v>
      </c>
      <c r="L1314" s="8" t="s">
        <v>298</v>
      </c>
      <c r="M1314" s="8" t="s">
        <v>25</v>
      </c>
    </row>
    <row r="1315" ht="15.0" hidden="1" customHeight="1">
      <c r="A1315" s="8">
        <v>101538.0</v>
      </c>
      <c r="B1315" s="8" t="s">
        <v>435</v>
      </c>
      <c r="C1315" s="8" t="s">
        <v>3027</v>
      </c>
      <c r="D1315" s="8" t="s">
        <v>2</v>
      </c>
      <c r="E1315" s="2"/>
      <c r="F1315" s="2" t="str">
        <f t="shared" si="1"/>
        <v>Yes</v>
      </c>
      <c r="G1315" s="2" t="str">
        <f t="shared" si="2"/>
        <v>Yes</v>
      </c>
      <c r="H1315" s="8" t="s">
        <v>107</v>
      </c>
      <c r="I1315" s="8" t="s">
        <v>96</v>
      </c>
      <c r="J1315" s="8" t="s">
        <v>3318</v>
      </c>
      <c r="K1315" s="8" t="s">
        <v>274</v>
      </c>
      <c r="L1315" s="8" t="s">
        <v>3322</v>
      </c>
      <c r="M1315" s="8" t="s">
        <v>7</v>
      </c>
    </row>
    <row r="1316" ht="15.0" hidden="1" customHeight="1">
      <c r="A1316" s="8">
        <v>101723.0</v>
      </c>
      <c r="B1316" s="8" t="s">
        <v>3323</v>
      </c>
      <c r="C1316" s="8" t="s">
        <v>3324</v>
      </c>
      <c r="D1316" s="8" t="s">
        <v>5</v>
      </c>
      <c r="E1316" s="2"/>
      <c r="F1316" s="2" t="str">
        <f t="shared" si="1"/>
        <v>Yes</v>
      </c>
      <c r="G1316" s="2" t="str">
        <f t="shared" si="2"/>
        <v>Yes</v>
      </c>
      <c r="H1316" s="8" t="s">
        <v>107</v>
      </c>
      <c r="I1316" s="8" t="s">
        <v>96</v>
      </c>
      <c r="J1316" s="8" t="s">
        <v>3318</v>
      </c>
      <c r="K1316" s="8" t="s">
        <v>274</v>
      </c>
      <c r="L1316" s="8" t="s">
        <v>3325</v>
      </c>
      <c r="M1316" s="8" t="s">
        <v>15</v>
      </c>
    </row>
    <row r="1317" ht="15.0" hidden="1" customHeight="1">
      <c r="A1317" s="8">
        <v>102224.0</v>
      </c>
      <c r="B1317" s="8" t="s">
        <v>2869</v>
      </c>
      <c r="C1317" s="8" t="s">
        <v>3326</v>
      </c>
      <c r="D1317" s="8" t="s">
        <v>303</v>
      </c>
      <c r="E1317" s="2"/>
      <c r="F1317" s="2" t="str">
        <f t="shared" si="1"/>
        <v>Yes</v>
      </c>
      <c r="G1317" s="2" t="str">
        <f t="shared" si="2"/>
        <v>Yes</v>
      </c>
      <c r="H1317" s="8" t="s">
        <v>107</v>
      </c>
      <c r="I1317" s="8" t="s">
        <v>96</v>
      </c>
      <c r="J1317" s="8" t="s">
        <v>3318</v>
      </c>
      <c r="K1317" s="8" t="s">
        <v>717</v>
      </c>
      <c r="L1317" s="8" t="s">
        <v>3327</v>
      </c>
      <c r="M1317" s="8" t="s">
        <v>7</v>
      </c>
    </row>
    <row r="1318" ht="15.0" hidden="1" customHeight="1">
      <c r="A1318" s="8">
        <v>101718.0</v>
      </c>
      <c r="B1318" s="8" t="s">
        <v>3328</v>
      </c>
      <c r="C1318" s="8" t="s">
        <v>3329</v>
      </c>
      <c r="D1318" s="8" t="s">
        <v>245</v>
      </c>
      <c r="E1318" s="2"/>
      <c r="F1318" s="2" t="str">
        <f t="shared" si="1"/>
        <v>No</v>
      </c>
      <c r="G1318" s="2" t="str">
        <f t="shared" si="2"/>
        <v>No</v>
      </c>
      <c r="H1318" s="8" t="s">
        <v>95</v>
      </c>
      <c r="I1318" s="8" t="s">
        <v>96</v>
      </c>
      <c r="J1318" s="8" t="s">
        <v>3318</v>
      </c>
      <c r="K1318" s="8" t="s">
        <v>838</v>
      </c>
      <c r="L1318" s="8" t="s">
        <v>3330</v>
      </c>
      <c r="M1318" s="8" t="s">
        <v>15</v>
      </c>
    </row>
    <row r="1319" ht="15.0" hidden="1" customHeight="1">
      <c r="A1319" s="8">
        <v>100173.0</v>
      </c>
      <c r="B1319" s="8" t="s">
        <v>2527</v>
      </c>
      <c r="C1319" s="8" t="s">
        <v>3331</v>
      </c>
      <c r="D1319" s="8" t="s">
        <v>2</v>
      </c>
      <c r="E1319" s="2"/>
      <c r="F1319" s="2" t="str">
        <f t="shared" si="1"/>
        <v>Yes</v>
      </c>
      <c r="G1319" s="2" t="str">
        <f t="shared" si="2"/>
        <v>Yes</v>
      </c>
      <c r="H1319" s="8" t="s">
        <v>107</v>
      </c>
      <c r="I1319" s="8" t="s">
        <v>96</v>
      </c>
      <c r="J1319" s="8" t="s">
        <v>3318</v>
      </c>
      <c r="K1319" s="8" t="s">
        <v>972</v>
      </c>
      <c r="L1319" s="8" t="s">
        <v>3332</v>
      </c>
      <c r="M1319" s="8" t="s">
        <v>15</v>
      </c>
    </row>
    <row r="1320" ht="15.0" hidden="1" customHeight="1">
      <c r="A1320" s="8">
        <v>100919.0</v>
      </c>
      <c r="B1320" s="8" t="s">
        <v>3333</v>
      </c>
      <c r="C1320" s="8" t="s">
        <v>226</v>
      </c>
      <c r="D1320" s="8" t="s">
        <v>5</v>
      </c>
      <c r="E1320" s="2"/>
      <c r="F1320" s="2" t="str">
        <f t="shared" si="1"/>
        <v>No</v>
      </c>
      <c r="G1320" s="2" t="str">
        <f t="shared" si="2"/>
        <v>No</v>
      </c>
      <c r="H1320" s="8" t="s">
        <v>95</v>
      </c>
      <c r="I1320" s="8" t="s">
        <v>96</v>
      </c>
      <c r="J1320" s="8" t="s">
        <v>3318</v>
      </c>
      <c r="K1320" s="8" t="s">
        <v>972</v>
      </c>
      <c r="L1320" s="8" t="s">
        <v>3334</v>
      </c>
      <c r="M1320" s="8" t="s">
        <v>15</v>
      </c>
    </row>
    <row r="1321" ht="15.0" hidden="1" customHeight="1">
      <c r="A1321" s="8">
        <v>101065.0</v>
      </c>
      <c r="B1321" s="8" t="s">
        <v>3335</v>
      </c>
      <c r="C1321" s="8" t="s">
        <v>786</v>
      </c>
      <c r="D1321" s="8" t="s">
        <v>426</v>
      </c>
      <c r="E1321" s="2"/>
      <c r="F1321" s="2" t="str">
        <f t="shared" si="1"/>
        <v>Yes</v>
      </c>
      <c r="G1321" s="2" t="str">
        <f t="shared" si="2"/>
        <v>Unknown</v>
      </c>
      <c r="H1321" s="8" t="s">
        <v>127</v>
      </c>
      <c r="I1321" s="8" t="s">
        <v>128</v>
      </c>
      <c r="J1321" s="8" t="s">
        <v>3318</v>
      </c>
      <c r="K1321" s="8" t="s">
        <v>972</v>
      </c>
      <c r="L1321" s="8" t="s">
        <v>3336</v>
      </c>
      <c r="M1321" s="8" t="s">
        <v>15</v>
      </c>
    </row>
    <row r="1322" ht="15.0" hidden="1" customHeight="1">
      <c r="A1322" s="8">
        <v>100720.0</v>
      </c>
      <c r="B1322" s="8" t="s">
        <v>3337</v>
      </c>
      <c r="C1322" s="8" t="s">
        <v>3338</v>
      </c>
      <c r="D1322" s="8" t="s">
        <v>113</v>
      </c>
      <c r="E1322" s="2"/>
      <c r="F1322" s="2" t="str">
        <f t="shared" si="1"/>
        <v>Yes</v>
      </c>
      <c r="G1322" s="2" t="str">
        <f t="shared" si="2"/>
        <v>Unknown</v>
      </c>
      <c r="H1322" s="8" t="s">
        <v>127</v>
      </c>
      <c r="I1322" s="8" t="s">
        <v>128</v>
      </c>
      <c r="J1322" s="8" t="s">
        <v>3318</v>
      </c>
      <c r="K1322" s="8" t="s">
        <v>1146</v>
      </c>
      <c r="L1322" s="8" t="s">
        <v>3339</v>
      </c>
      <c r="M1322" s="8" t="s">
        <v>15</v>
      </c>
    </row>
    <row r="1323" ht="15.0" hidden="1" customHeight="1">
      <c r="A1323" s="8">
        <v>102604.0</v>
      </c>
      <c r="B1323" s="8" t="s">
        <v>3340</v>
      </c>
      <c r="C1323" s="8" t="s">
        <v>137</v>
      </c>
      <c r="D1323" s="8" t="s">
        <v>2</v>
      </c>
      <c r="E1323" s="2"/>
      <c r="F1323" s="2" t="str">
        <f t="shared" si="1"/>
        <v>No</v>
      </c>
      <c r="G1323" s="2" t="str">
        <f t="shared" si="2"/>
        <v>No</v>
      </c>
      <c r="H1323" s="8" t="s">
        <v>95</v>
      </c>
      <c r="I1323" s="8" t="s">
        <v>96</v>
      </c>
      <c r="J1323" s="8" t="s">
        <v>3318</v>
      </c>
      <c r="K1323" s="8" t="s">
        <v>1146</v>
      </c>
      <c r="L1323" s="8" t="s">
        <v>3341</v>
      </c>
      <c r="M1323" s="8" t="s">
        <v>25</v>
      </c>
    </row>
    <row r="1324" ht="15.0" hidden="1" customHeight="1">
      <c r="A1324" s="8">
        <v>102606.0</v>
      </c>
      <c r="B1324" s="8" t="s">
        <v>3342</v>
      </c>
      <c r="C1324" s="8" t="s">
        <v>3343</v>
      </c>
      <c r="D1324" s="8" t="s">
        <v>2</v>
      </c>
      <c r="E1324" s="2"/>
      <c r="F1324" s="2" t="str">
        <f t="shared" si="1"/>
        <v>Yes</v>
      </c>
      <c r="G1324" s="2" t="str">
        <f t="shared" si="2"/>
        <v>Unknown</v>
      </c>
      <c r="H1324" s="8" t="s">
        <v>127</v>
      </c>
      <c r="I1324" s="8" t="s">
        <v>128</v>
      </c>
      <c r="J1324" s="8" t="s">
        <v>3318</v>
      </c>
      <c r="K1324" s="8" t="s">
        <v>1146</v>
      </c>
      <c r="L1324" s="8" t="s">
        <v>3344</v>
      </c>
      <c r="M1324" s="8" t="s">
        <v>25</v>
      </c>
    </row>
    <row r="1325" ht="15.0" hidden="1" customHeight="1">
      <c r="A1325" s="8">
        <v>101955.0</v>
      </c>
      <c r="B1325" s="8" t="s">
        <v>3160</v>
      </c>
      <c r="C1325" s="8" t="s">
        <v>190</v>
      </c>
      <c r="D1325" s="8" t="s">
        <v>2</v>
      </c>
      <c r="E1325" s="2"/>
      <c r="F1325" s="2" t="str">
        <f t="shared" si="1"/>
        <v>Yes</v>
      </c>
      <c r="G1325" s="2" t="str">
        <f t="shared" si="2"/>
        <v>Yes</v>
      </c>
      <c r="H1325" s="8" t="s">
        <v>107</v>
      </c>
      <c r="I1325" s="8" t="s">
        <v>96</v>
      </c>
      <c r="J1325" s="8" t="s">
        <v>3318</v>
      </c>
      <c r="K1325" s="8" t="s">
        <v>1146</v>
      </c>
      <c r="L1325" s="8" t="s">
        <v>3345</v>
      </c>
      <c r="M1325" s="8" t="s">
        <v>25</v>
      </c>
    </row>
    <row r="1326" ht="15.0" hidden="1" customHeight="1">
      <c r="A1326" s="8">
        <v>102007.0</v>
      </c>
      <c r="B1326" s="8" t="s">
        <v>3346</v>
      </c>
      <c r="C1326" s="8" t="s">
        <v>3347</v>
      </c>
      <c r="D1326" s="8" t="s">
        <v>2</v>
      </c>
      <c r="E1326" s="2"/>
      <c r="F1326" s="2" t="str">
        <f t="shared" si="1"/>
        <v>No</v>
      </c>
      <c r="G1326" s="2" t="str">
        <f t="shared" si="2"/>
        <v>No</v>
      </c>
      <c r="H1326" s="8" t="s">
        <v>95</v>
      </c>
      <c r="I1326" s="8" t="s">
        <v>96</v>
      </c>
      <c r="J1326" s="8" t="s">
        <v>3318</v>
      </c>
      <c r="K1326" s="8" t="s">
        <v>1146</v>
      </c>
      <c r="L1326" s="8" t="s">
        <v>3348</v>
      </c>
      <c r="M1326" s="8" t="s">
        <v>25</v>
      </c>
    </row>
    <row r="1327" ht="15.0" hidden="1" customHeight="1">
      <c r="A1327" s="8">
        <v>101155.0</v>
      </c>
      <c r="B1327" s="8" t="s">
        <v>2724</v>
      </c>
      <c r="C1327" s="8" t="s">
        <v>592</v>
      </c>
      <c r="D1327" s="8" t="s">
        <v>2</v>
      </c>
      <c r="E1327" s="2"/>
      <c r="F1327" s="2" t="str">
        <f t="shared" si="1"/>
        <v>No</v>
      </c>
      <c r="G1327" s="2" t="str">
        <f t="shared" si="2"/>
        <v>No</v>
      </c>
      <c r="H1327" s="8" t="s">
        <v>95</v>
      </c>
      <c r="I1327" s="8" t="s">
        <v>96</v>
      </c>
      <c r="J1327" s="8" t="s">
        <v>3318</v>
      </c>
      <c r="K1327" s="8" t="s">
        <v>1256</v>
      </c>
      <c r="L1327" s="2"/>
      <c r="M1327" s="8" t="s">
        <v>25</v>
      </c>
    </row>
    <row r="1328" ht="15.0" hidden="1" customHeight="1">
      <c r="A1328" s="8">
        <v>101572.0</v>
      </c>
      <c r="B1328" s="8" t="s">
        <v>1333</v>
      </c>
      <c r="C1328" s="8" t="s">
        <v>2876</v>
      </c>
      <c r="D1328" s="8" t="s">
        <v>203</v>
      </c>
      <c r="E1328" s="2"/>
      <c r="F1328" s="2" t="str">
        <f t="shared" si="1"/>
        <v>Yes</v>
      </c>
      <c r="G1328" s="2" t="str">
        <f t="shared" si="2"/>
        <v>Unknown</v>
      </c>
      <c r="H1328" s="8" t="s">
        <v>127</v>
      </c>
      <c r="I1328" s="8" t="s">
        <v>128</v>
      </c>
      <c r="J1328" s="8" t="s">
        <v>3318</v>
      </c>
      <c r="K1328" s="8" t="s">
        <v>1256</v>
      </c>
      <c r="L1328" s="8" t="s">
        <v>3349</v>
      </c>
      <c r="M1328" s="8" t="s">
        <v>25</v>
      </c>
    </row>
    <row r="1329" ht="15.0" hidden="1" customHeight="1">
      <c r="A1329" s="8">
        <v>101910.0</v>
      </c>
      <c r="B1329" s="8" t="s">
        <v>3350</v>
      </c>
      <c r="C1329" s="8" t="s">
        <v>3351</v>
      </c>
      <c r="D1329" s="8" t="s">
        <v>2</v>
      </c>
      <c r="E1329" s="2"/>
      <c r="F1329" s="2" t="str">
        <f t="shared" si="1"/>
        <v>Yes</v>
      </c>
      <c r="G1329" s="2" t="str">
        <f t="shared" si="2"/>
        <v>Unknown</v>
      </c>
      <c r="H1329" s="8" t="s">
        <v>127</v>
      </c>
      <c r="I1329" s="8" t="s">
        <v>128</v>
      </c>
      <c r="J1329" s="8" t="s">
        <v>3318</v>
      </c>
      <c r="K1329" s="8" t="s">
        <v>1256</v>
      </c>
      <c r="L1329" s="8" t="s">
        <v>3352</v>
      </c>
      <c r="M1329" s="8" t="s">
        <v>7</v>
      </c>
    </row>
    <row r="1330" ht="15.0" hidden="1" customHeight="1">
      <c r="A1330" s="8">
        <v>101906.0</v>
      </c>
      <c r="B1330" s="8" t="s">
        <v>3353</v>
      </c>
      <c r="C1330" s="8" t="s">
        <v>1362</v>
      </c>
      <c r="D1330" s="8" t="s">
        <v>2</v>
      </c>
      <c r="E1330" s="2"/>
      <c r="F1330" s="2" t="str">
        <f t="shared" si="1"/>
        <v>Yes</v>
      </c>
      <c r="G1330" s="2" t="str">
        <f t="shared" si="2"/>
        <v>Unknown</v>
      </c>
      <c r="H1330" s="8" t="s">
        <v>127</v>
      </c>
      <c r="I1330" s="8" t="s">
        <v>128</v>
      </c>
      <c r="J1330" s="8" t="s">
        <v>3318</v>
      </c>
      <c r="K1330" s="8" t="s">
        <v>1256</v>
      </c>
      <c r="L1330" s="8" t="s">
        <v>3354</v>
      </c>
      <c r="M1330" s="8" t="s">
        <v>25</v>
      </c>
    </row>
    <row r="1331" ht="15.0" hidden="1" customHeight="1">
      <c r="A1331" s="8">
        <v>100267.0</v>
      </c>
      <c r="B1331" s="8" t="s">
        <v>3355</v>
      </c>
      <c r="C1331" s="8" t="s">
        <v>3356</v>
      </c>
      <c r="D1331" s="8" t="s">
        <v>2</v>
      </c>
      <c r="E1331" s="2"/>
      <c r="F1331" s="2" t="str">
        <f t="shared" si="1"/>
        <v>No</v>
      </c>
      <c r="G1331" s="2" t="str">
        <f t="shared" si="2"/>
        <v>No</v>
      </c>
      <c r="H1331" s="8" t="s">
        <v>95</v>
      </c>
      <c r="I1331" s="8" t="s">
        <v>96</v>
      </c>
      <c r="J1331" s="8" t="s">
        <v>3318</v>
      </c>
      <c r="K1331" s="8" t="s">
        <v>1366</v>
      </c>
      <c r="L1331" s="8" t="s">
        <v>3357</v>
      </c>
      <c r="M1331" s="8" t="s">
        <v>15</v>
      </c>
    </row>
    <row r="1332" ht="15.0" hidden="1" customHeight="1">
      <c r="A1332" s="8">
        <v>100406.0</v>
      </c>
      <c r="B1332" s="8" t="s">
        <v>3358</v>
      </c>
      <c r="C1332" s="8" t="s">
        <v>3359</v>
      </c>
      <c r="D1332" s="8" t="s">
        <v>49</v>
      </c>
      <c r="E1332" s="2"/>
      <c r="F1332" s="2" t="str">
        <f t="shared" si="1"/>
        <v>Yes</v>
      </c>
      <c r="G1332" s="2" t="str">
        <f t="shared" si="2"/>
        <v>Unknown</v>
      </c>
      <c r="H1332" s="8" t="s">
        <v>127</v>
      </c>
      <c r="I1332" s="8" t="s">
        <v>128</v>
      </c>
      <c r="J1332" s="8" t="s">
        <v>3318</v>
      </c>
      <c r="K1332" s="8" t="s">
        <v>1366</v>
      </c>
      <c r="L1332" s="8" t="s">
        <v>3360</v>
      </c>
      <c r="M1332" s="8" t="s">
        <v>7</v>
      </c>
    </row>
    <row r="1333" ht="15.0" hidden="1" customHeight="1">
      <c r="A1333" s="8">
        <v>101517.0</v>
      </c>
      <c r="B1333" s="8" t="s">
        <v>3361</v>
      </c>
      <c r="C1333" s="8" t="s">
        <v>2034</v>
      </c>
      <c r="D1333" s="8" t="s">
        <v>2</v>
      </c>
      <c r="E1333" s="2"/>
      <c r="F1333" s="2" t="str">
        <f t="shared" si="1"/>
        <v>Yes</v>
      </c>
      <c r="G1333" s="2" t="str">
        <f t="shared" si="2"/>
        <v>Yes</v>
      </c>
      <c r="H1333" s="8" t="s">
        <v>107</v>
      </c>
      <c r="I1333" s="8" t="s">
        <v>96</v>
      </c>
      <c r="J1333" s="8" t="s">
        <v>3318</v>
      </c>
      <c r="K1333" s="8" t="s">
        <v>1366</v>
      </c>
      <c r="L1333" s="8" t="s">
        <v>3362</v>
      </c>
      <c r="M1333" s="8" t="s">
        <v>7</v>
      </c>
    </row>
    <row r="1334" ht="15.0" hidden="1" customHeight="1">
      <c r="A1334" s="8">
        <v>102382.0</v>
      </c>
      <c r="B1334" s="8" t="s">
        <v>3363</v>
      </c>
      <c r="C1334" s="8" t="s">
        <v>3364</v>
      </c>
      <c r="D1334" s="8" t="s">
        <v>2</v>
      </c>
      <c r="E1334" s="2"/>
      <c r="F1334" s="2" t="str">
        <f t="shared" si="1"/>
        <v>Yes</v>
      </c>
      <c r="G1334" s="2" t="str">
        <f t="shared" si="2"/>
        <v>Yes</v>
      </c>
      <c r="H1334" s="8" t="s">
        <v>107</v>
      </c>
      <c r="I1334" s="8" t="s">
        <v>96</v>
      </c>
      <c r="J1334" s="8" t="s">
        <v>3318</v>
      </c>
      <c r="K1334" s="8" t="s">
        <v>1472</v>
      </c>
      <c r="L1334" s="8" t="s">
        <v>3365</v>
      </c>
      <c r="M1334" s="8" t="s">
        <v>25</v>
      </c>
    </row>
    <row r="1335" ht="15.0" hidden="1" customHeight="1">
      <c r="A1335" s="8">
        <v>100834.0</v>
      </c>
      <c r="B1335" s="8" t="s">
        <v>3366</v>
      </c>
      <c r="C1335" s="8" t="s">
        <v>3367</v>
      </c>
      <c r="D1335" s="8" t="s">
        <v>152</v>
      </c>
      <c r="E1335" s="2"/>
      <c r="F1335" s="2" t="str">
        <f t="shared" si="1"/>
        <v>Yes</v>
      </c>
      <c r="G1335" s="2" t="str">
        <f t="shared" si="2"/>
        <v>Yes</v>
      </c>
      <c r="H1335" s="8" t="s">
        <v>107</v>
      </c>
      <c r="I1335" s="8" t="s">
        <v>96</v>
      </c>
      <c r="J1335" s="8" t="s">
        <v>3318</v>
      </c>
      <c r="K1335" s="8" t="s">
        <v>1472</v>
      </c>
      <c r="L1335" s="8" t="s">
        <v>3368</v>
      </c>
      <c r="M1335" s="8" t="s">
        <v>15</v>
      </c>
    </row>
    <row r="1336" ht="15.0" hidden="1" customHeight="1">
      <c r="A1336" s="8">
        <v>102114.0</v>
      </c>
      <c r="B1336" s="8" t="s">
        <v>3369</v>
      </c>
      <c r="C1336" s="8" t="s">
        <v>3370</v>
      </c>
      <c r="D1336" s="8" t="s">
        <v>2</v>
      </c>
      <c r="E1336" s="2"/>
      <c r="F1336" s="2" t="str">
        <f t="shared" si="1"/>
        <v>No</v>
      </c>
      <c r="G1336" s="2" t="str">
        <f t="shared" si="2"/>
        <v>No</v>
      </c>
      <c r="H1336" s="8" t="s">
        <v>95</v>
      </c>
      <c r="I1336" s="8" t="s">
        <v>96</v>
      </c>
      <c r="J1336" s="8" t="s">
        <v>3318</v>
      </c>
      <c r="K1336" s="8" t="s">
        <v>1472</v>
      </c>
      <c r="L1336" s="8" t="s">
        <v>3371</v>
      </c>
      <c r="M1336" s="8" t="s">
        <v>7</v>
      </c>
    </row>
    <row r="1337" ht="15.0" hidden="1" customHeight="1">
      <c r="A1337" s="8">
        <v>102475.0</v>
      </c>
      <c r="B1337" s="8" t="s">
        <v>3372</v>
      </c>
      <c r="C1337" s="8" t="s">
        <v>1170</v>
      </c>
      <c r="D1337" s="8" t="s">
        <v>2</v>
      </c>
      <c r="E1337" s="2"/>
      <c r="F1337" s="2" t="str">
        <f t="shared" si="1"/>
        <v>No</v>
      </c>
      <c r="G1337" s="2" t="str">
        <f t="shared" si="2"/>
        <v>No</v>
      </c>
      <c r="H1337" s="8" t="s">
        <v>95</v>
      </c>
      <c r="I1337" s="8" t="s">
        <v>96</v>
      </c>
      <c r="J1337" s="8" t="s">
        <v>3318</v>
      </c>
      <c r="K1337" s="8" t="s">
        <v>1472</v>
      </c>
      <c r="L1337" s="8" t="s">
        <v>3373</v>
      </c>
      <c r="M1337" s="8" t="s">
        <v>15</v>
      </c>
    </row>
    <row r="1338" ht="15.0" hidden="1" customHeight="1">
      <c r="A1338" s="8">
        <v>102619.0</v>
      </c>
      <c r="B1338" s="8" t="s">
        <v>3374</v>
      </c>
      <c r="C1338" s="8" t="s">
        <v>3375</v>
      </c>
      <c r="D1338" s="8" t="s">
        <v>303</v>
      </c>
      <c r="E1338" s="2"/>
      <c r="F1338" s="2" t="str">
        <f t="shared" si="1"/>
        <v>Yes</v>
      </c>
      <c r="G1338" s="2" t="str">
        <f t="shared" si="2"/>
        <v>Yes</v>
      </c>
      <c r="H1338" s="8" t="s">
        <v>107</v>
      </c>
      <c r="I1338" s="8" t="s">
        <v>96</v>
      </c>
      <c r="J1338" s="8" t="s">
        <v>3318</v>
      </c>
      <c r="K1338" s="8" t="s">
        <v>1472</v>
      </c>
      <c r="L1338" s="8" t="s">
        <v>3376</v>
      </c>
      <c r="M1338" s="8" t="s">
        <v>25</v>
      </c>
    </row>
    <row r="1339" ht="15.0" hidden="1" customHeight="1">
      <c r="A1339" s="8">
        <v>101415.0</v>
      </c>
      <c r="B1339" s="8" t="s">
        <v>2146</v>
      </c>
      <c r="C1339" s="8" t="s">
        <v>2258</v>
      </c>
      <c r="D1339" s="8" t="s">
        <v>43</v>
      </c>
      <c r="E1339" s="2"/>
      <c r="F1339" s="2" t="str">
        <f t="shared" si="1"/>
        <v>Yes</v>
      </c>
      <c r="G1339" s="2" t="str">
        <f t="shared" si="2"/>
        <v>Yes</v>
      </c>
      <c r="H1339" s="8" t="s">
        <v>107</v>
      </c>
      <c r="I1339" s="8" t="s">
        <v>96</v>
      </c>
      <c r="J1339" s="8" t="s">
        <v>3318</v>
      </c>
      <c r="K1339" s="8" t="s">
        <v>1472</v>
      </c>
      <c r="L1339" s="8" t="s">
        <v>3377</v>
      </c>
      <c r="M1339" s="8" t="s">
        <v>25</v>
      </c>
    </row>
    <row r="1340" ht="15.0" hidden="1" customHeight="1">
      <c r="A1340" s="8">
        <v>102272.0</v>
      </c>
      <c r="B1340" s="8" t="s">
        <v>3232</v>
      </c>
      <c r="C1340" s="8" t="s">
        <v>3378</v>
      </c>
      <c r="D1340" s="8" t="s">
        <v>2</v>
      </c>
      <c r="E1340" s="2"/>
      <c r="F1340" s="2" t="str">
        <f t="shared" si="1"/>
        <v>Yes</v>
      </c>
      <c r="G1340" s="2" t="str">
        <f t="shared" si="2"/>
        <v>Unknown</v>
      </c>
      <c r="H1340" s="8" t="s">
        <v>127</v>
      </c>
      <c r="I1340" s="8" t="s">
        <v>128</v>
      </c>
      <c r="J1340" s="8" t="s">
        <v>3318</v>
      </c>
      <c r="K1340" s="8" t="s">
        <v>1472</v>
      </c>
      <c r="L1340" s="8" t="s">
        <v>3379</v>
      </c>
      <c r="M1340" s="8" t="s">
        <v>7</v>
      </c>
    </row>
    <row r="1341" ht="15.0" hidden="1" customHeight="1">
      <c r="A1341" s="8">
        <v>102273.0</v>
      </c>
      <c r="B1341" s="8" t="s">
        <v>3380</v>
      </c>
      <c r="C1341" s="8" t="s">
        <v>3381</v>
      </c>
      <c r="D1341" s="8" t="s">
        <v>343</v>
      </c>
      <c r="E1341" s="2"/>
      <c r="F1341" s="2" t="str">
        <f t="shared" si="1"/>
        <v>Yes</v>
      </c>
      <c r="G1341" s="2" t="str">
        <f t="shared" si="2"/>
        <v>Unknown</v>
      </c>
      <c r="H1341" s="8" t="s">
        <v>127</v>
      </c>
      <c r="I1341" s="8" t="s">
        <v>128</v>
      </c>
      <c r="J1341" s="8" t="s">
        <v>3318</v>
      </c>
      <c r="K1341" s="8" t="s">
        <v>1472</v>
      </c>
      <c r="L1341" s="8" t="s">
        <v>3382</v>
      </c>
      <c r="M1341" s="8" t="s">
        <v>15</v>
      </c>
    </row>
    <row r="1342" ht="15.0" hidden="1" customHeight="1">
      <c r="A1342" s="8">
        <v>100165.0</v>
      </c>
      <c r="B1342" s="8" t="s">
        <v>3383</v>
      </c>
      <c r="C1342" s="8" t="s">
        <v>3384</v>
      </c>
      <c r="D1342" s="8" t="s">
        <v>49</v>
      </c>
      <c r="E1342" s="2"/>
      <c r="F1342" s="2" t="str">
        <f t="shared" si="1"/>
        <v>Yes</v>
      </c>
      <c r="G1342" s="2" t="str">
        <f t="shared" si="2"/>
        <v>Yes</v>
      </c>
      <c r="H1342" s="8" t="s">
        <v>107</v>
      </c>
      <c r="I1342" s="8" t="s">
        <v>96</v>
      </c>
      <c r="J1342" s="8" t="s">
        <v>3318</v>
      </c>
      <c r="K1342" s="8" t="s">
        <v>1569</v>
      </c>
      <c r="L1342" s="8" t="s">
        <v>3385</v>
      </c>
      <c r="M1342" s="8" t="s">
        <v>15</v>
      </c>
    </row>
    <row r="1343" ht="15.0" hidden="1" customHeight="1">
      <c r="A1343" s="8">
        <v>100296.0</v>
      </c>
      <c r="B1343" s="8" t="s">
        <v>3386</v>
      </c>
      <c r="C1343" s="8" t="s">
        <v>3387</v>
      </c>
      <c r="D1343" s="8" t="s">
        <v>5</v>
      </c>
      <c r="E1343" s="2"/>
      <c r="F1343" s="2" t="str">
        <f t="shared" si="1"/>
        <v>Yes</v>
      </c>
      <c r="G1343" s="2" t="str">
        <f t="shared" si="2"/>
        <v>Yes</v>
      </c>
      <c r="H1343" s="8" t="s">
        <v>107</v>
      </c>
      <c r="I1343" s="8" t="s">
        <v>96</v>
      </c>
      <c r="J1343" s="8" t="s">
        <v>3318</v>
      </c>
      <c r="K1343" s="8" t="s">
        <v>1569</v>
      </c>
      <c r="L1343" s="8" t="s">
        <v>3388</v>
      </c>
      <c r="M1343" s="8" t="s">
        <v>15</v>
      </c>
    </row>
    <row r="1344" ht="15.0" hidden="1" customHeight="1">
      <c r="A1344" s="8">
        <v>102050.0</v>
      </c>
      <c r="B1344" s="8" t="s">
        <v>3389</v>
      </c>
      <c r="C1344" s="8" t="s">
        <v>3329</v>
      </c>
      <c r="D1344" s="8" t="s">
        <v>2</v>
      </c>
      <c r="E1344" s="2"/>
      <c r="F1344" s="2" t="str">
        <f t="shared" si="1"/>
        <v>No</v>
      </c>
      <c r="G1344" s="2" t="str">
        <f t="shared" si="2"/>
        <v>No</v>
      </c>
      <c r="H1344" s="8" t="s">
        <v>95</v>
      </c>
      <c r="I1344" s="8" t="s">
        <v>96</v>
      </c>
      <c r="J1344" s="8" t="s">
        <v>3318</v>
      </c>
      <c r="K1344" s="8" t="s">
        <v>1769</v>
      </c>
      <c r="L1344" s="8" t="s">
        <v>3390</v>
      </c>
      <c r="M1344" s="8" t="s">
        <v>7</v>
      </c>
    </row>
    <row r="1345" ht="15.0" hidden="1" customHeight="1">
      <c r="A1345" s="8">
        <v>101059.0</v>
      </c>
      <c r="B1345" s="8" t="s">
        <v>3391</v>
      </c>
      <c r="C1345" s="8" t="s">
        <v>209</v>
      </c>
      <c r="D1345" s="8" t="s">
        <v>93</v>
      </c>
      <c r="E1345" s="2"/>
      <c r="F1345" s="2" t="str">
        <f t="shared" si="1"/>
        <v>No</v>
      </c>
      <c r="G1345" s="2" t="str">
        <f t="shared" si="2"/>
        <v>No</v>
      </c>
      <c r="H1345" s="8" t="s">
        <v>95</v>
      </c>
      <c r="I1345" s="8" t="s">
        <v>96</v>
      </c>
      <c r="J1345" s="8" t="s">
        <v>3318</v>
      </c>
      <c r="K1345" s="8" t="s">
        <v>1869</v>
      </c>
      <c r="L1345" s="8" t="s">
        <v>3392</v>
      </c>
      <c r="M1345" s="8" t="s">
        <v>15</v>
      </c>
    </row>
    <row r="1346" ht="15.0" hidden="1" customHeight="1">
      <c r="A1346" s="8">
        <v>102607.0</v>
      </c>
      <c r="B1346" s="8" t="s">
        <v>3393</v>
      </c>
      <c r="C1346" s="8" t="s">
        <v>783</v>
      </c>
      <c r="D1346" s="8" t="s">
        <v>2197</v>
      </c>
      <c r="E1346" s="2"/>
      <c r="F1346" s="2" t="str">
        <f t="shared" si="1"/>
        <v>No</v>
      </c>
      <c r="G1346" s="2" t="str">
        <f t="shared" si="2"/>
        <v>No</v>
      </c>
      <c r="H1346" s="8" t="s">
        <v>95</v>
      </c>
      <c r="I1346" s="8" t="s">
        <v>96</v>
      </c>
      <c r="J1346" s="8" t="s">
        <v>3318</v>
      </c>
      <c r="K1346" s="8" t="s">
        <v>2185</v>
      </c>
      <c r="L1346" s="8" t="s">
        <v>3394</v>
      </c>
      <c r="M1346" s="8" t="s">
        <v>25</v>
      </c>
    </row>
    <row r="1347" ht="15.0" hidden="1" customHeight="1">
      <c r="A1347" s="8">
        <v>101064.0</v>
      </c>
      <c r="B1347" s="8" t="s">
        <v>1777</v>
      </c>
      <c r="C1347" s="8" t="s">
        <v>126</v>
      </c>
      <c r="D1347" s="8" t="s">
        <v>163</v>
      </c>
      <c r="E1347" s="2"/>
      <c r="F1347" s="2" t="str">
        <f t="shared" si="1"/>
        <v>No</v>
      </c>
      <c r="G1347" s="2" t="str">
        <f t="shared" si="2"/>
        <v>No</v>
      </c>
      <c r="H1347" s="8" t="s">
        <v>95</v>
      </c>
      <c r="I1347" s="8" t="s">
        <v>96</v>
      </c>
      <c r="J1347" s="8" t="s">
        <v>3318</v>
      </c>
      <c r="K1347" s="8" t="s">
        <v>2185</v>
      </c>
      <c r="L1347" s="8" t="s">
        <v>3395</v>
      </c>
      <c r="M1347" s="8" t="s">
        <v>15</v>
      </c>
    </row>
    <row r="1348" ht="15.0" hidden="1" customHeight="1">
      <c r="A1348" s="8">
        <v>100001.0</v>
      </c>
      <c r="B1348" s="8" t="s">
        <v>3396</v>
      </c>
      <c r="C1348" s="8" t="s">
        <v>3397</v>
      </c>
      <c r="D1348" s="8" t="s">
        <v>2667</v>
      </c>
      <c r="E1348" s="2"/>
      <c r="F1348" s="2" t="str">
        <f t="shared" si="1"/>
        <v>Yes</v>
      </c>
      <c r="G1348" s="2" t="str">
        <f t="shared" si="2"/>
        <v>Yes</v>
      </c>
      <c r="H1348" s="8" t="s">
        <v>107</v>
      </c>
      <c r="I1348" s="8" t="s">
        <v>96</v>
      </c>
      <c r="J1348" s="8" t="s">
        <v>3318</v>
      </c>
      <c r="K1348" s="8" t="s">
        <v>2609</v>
      </c>
      <c r="L1348" s="8" t="s">
        <v>298</v>
      </c>
      <c r="M1348" s="8" t="s">
        <v>25</v>
      </c>
    </row>
    <row r="1349" ht="15.0" hidden="1" customHeight="1">
      <c r="A1349" s="8">
        <v>100197.0</v>
      </c>
      <c r="B1349" s="8" t="s">
        <v>3070</v>
      </c>
      <c r="C1349" s="8" t="s">
        <v>3398</v>
      </c>
      <c r="D1349" s="8" t="s">
        <v>113</v>
      </c>
      <c r="E1349" s="2"/>
      <c r="F1349" s="2" t="str">
        <f t="shared" si="1"/>
        <v>Yes</v>
      </c>
      <c r="G1349" s="2" t="str">
        <f t="shared" si="2"/>
        <v>Yes</v>
      </c>
      <c r="H1349" s="8" t="s">
        <v>107</v>
      </c>
      <c r="I1349" s="8" t="s">
        <v>96</v>
      </c>
      <c r="J1349" s="8" t="s">
        <v>3318</v>
      </c>
      <c r="K1349" s="8" t="s">
        <v>2609</v>
      </c>
      <c r="L1349" s="8" t="s">
        <v>298</v>
      </c>
      <c r="M1349" s="8" t="s">
        <v>25</v>
      </c>
    </row>
    <row r="1350" ht="15.0" hidden="1" customHeight="1">
      <c r="A1350" s="8">
        <v>100594.0</v>
      </c>
      <c r="B1350" s="8" t="s">
        <v>3399</v>
      </c>
      <c r="C1350" s="8" t="s">
        <v>3400</v>
      </c>
      <c r="D1350" s="8" t="s">
        <v>2667</v>
      </c>
      <c r="E1350" s="2"/>
      <c r="F1350" s="2" t="str">
        <f t="shared" si="1"/>
        <v>Yes</v>
      </c>
      <c r="G1350" s="2" t="str">
        <f t="shared" si="2"/>
        <v>Yes</v>
      </c>
      <c r="H1350" s="8" t="s">
        <v>107</v>
      </c>
      <c r="I1350" s="8" t="s">
        <v>96</v>
      </c>
      <c r="J1350" s="8" t="s">
        <v>3318</v>
      </c>
      <c r="K1350" s="8" t="s">
        <v>2609</v>
      </c>
      <c r="L1350" s="8" t="s">
        <v>298</v>
      </c>
      <c r="M1350" s="8" t="s">
        <v>25</v>
      </c>
    </row>
    <row r="1351" ht="15.0" hidden="1" customHeight="1">
      <c r="A1351" s="8">
        <v>101823.0</v>
      </c>
      <c r="B1351" s="8" t="s">
        <v>3401</v>
      </c>
      <c r="C1351" s="8" t="s">
        <v>3402</v>
      </c>
      <c r="D1351" s="8" t="s">
        <v>523</v>
      </c>
      <c r="E1351" s="2"/>
      <c r="F1351" s="2" t="str">
        <f t="shared" si="1"/>
        <v>No</v>
      </c>
      <c r="G1351" s="2" t="str">
        <f t="shared" si="2"/>
        <v>No</v>
      </c>
      <c r="H1351" s="8" t="s">
        <v>95</v>
      </c>
      <c r="I1351" s="8" t="s">
        <v>96</v>
      </c>
      <c r="J1351" s="8" t="s">
        <v>3318</v>
      </c>
      <c r="K1351" s="8" t="s">
        <v>2609</v>
      </c>
      <c r="L1351" s="8" t="s">
        <v>298</v>
      </c>
      <c r="M1351" s="8" t="s">
        <v>25</v>
      </c>
    </row>
    <row r="1352" ht="15.0" hidden="1" customHeight="1">
      <c r="A1352" s="8">
        <v>101843.0</v>
      </c>
      <c r="B1352" s="8" t="s">
        <v>3403</v>
      </c>
      <c r="C1352" s="8" t="s">
        <v>3404</v>
      </c>
      <c r="D1352" s="8" t="s">
        <v>2667</v>
      </c>
      <c r="E1352" s="2"/>
      <c r="F1352" s="2" t="str">
        <f t="shared" si="1"/>
        <v>Yes</v>
      </c>
      <c r="G1352" s="2" t="str">
        <f t="shared" si="2"/>
        <v>Yes</v>
      </c>
      <c r="H1352" s="8" t="s">
        <v>107</v>
      </c>
      <c r="I1352" s="8" t="s">
        <v>96</v>
      </c>
      <c r="J1352" s="8" t="s">
        <v>3318</v>
      </c>
      <c r="K1352" s="8" t="s">
        <v>2609</v>
      </c>
      <c r="L1352" s="8" t="s">
        <v>298</v>
      </c>
      <c r="M1352" s="8" t="s">
        <v>25</v>
      </c>
    </row>
    <row r="1353" ht="15.0" hidden="1" customHeight="1">
      <c r="A1353" s="8">
        <v>101918.0</v>
      </c>
      <c r="B1353" s="8" t="s">
        <v>3405</v>
      </c>
      <c r="C1353" s="8" t="s">
        <v>983</v>
      </c>
      <c r="D1353" s="8" t="s">
        <v>523</v>
      </c>
      <c r="E1353" s="2"/>
      <c r="F1353" s="2" t="str">
        <f t="shared" si="1"/>
        <v>Yes</v>
      </c>
      <c r="G1353" s="2" t="str">
        <f t="shared" si="2"/>
        <v>Yes</v>
      </c>
      <c r="H1353" s="8" t="s">
        <v>107</v>
      </c>
      <c r="I1353" s="8" t="s">
        <v>96</v>
      </c>
      <c r="J1353" s="8" t="s">
        <v>3318</v>
      </c>
      <c r="K1353" s="8" t="s">
        <v>2609</v>
      </c>
      <c r="L1353" s="8" t="s">
        <v>298</v>
      </c>
      <c r="M1353" s="8" t="s">
        <v>25</v>
      </c>
    </row>
    <row r="1354" ht="15.0" hidden="1" customHeight="1">
      <c r="A1354" s="8">
        <v>102485.0</v>
      </c>
      <c r="B1354" s="8" t="s">
        <v>3406</v>
      </c>
      <c r="C1354" s="8" t="s">
        <v>3407</v>
      </c>
      <c r="D1354" s="8" t="s">
        <v>296</v>
      </c>
      <c r="E1354" s="2"/>
      <c r="F1354" s="2" t="str">
        <f t="shared" si="1"/>
        <v>Yes</v>
      </c>
      <c r="G1354" s="2" t="str">
        <f t="shared" si="2"/>
        <v>Yes</v>
      </c>
      <c r="H1354" s="8" t="s">
        <v>107</v>
      </c>
      <c r="I1354" s="8" t="s">
        <v>96</v>
      </c>
      <c r="J1354" s="8" t="s">
        <v>3318</v>
      </c>
      <c r="K1354" s="8" t="s">
        <v>2609</v>
      </c>
      <c r="L1354" s="8" t="s">
        <v>298</v>
      </c>
      <c r="M1354" s="8" t="s">
        <v>25</v>
      </c>
    </row>
    <row r="1355" ht="15.0" customHeight="1">
      <c r="A1355" s="2"/>
      <c r="B1355" s="2"/>
      <c r="C1355" s="2"/>
      <c r="D1355" s="2"/>
      <c r="E1355" s="2"/>
      <c r="F1355" s="2"/>
      <c r="G1355" s="2"/>
      <c r="H1355" s="2"/>
      <c r="I1355" s="2"/>
      <c r="J1355" s="2"/>
      <c r="K1355" s="2"/>
      <c r="L1355" s="2"/>
      <c r="M1355" s="2"/>
    </row>
    <row r="1356" ht="15.0" customHeight="1">
      <c r="A1356" s="2"/>
      <c r="B1356" s="2"/>
      <c r="C1356" s="2"/>
      <c r="D1356" s="2"/>
      <c r="E1356" s="2"/>
      <c r="F1356" s="2"/>
      <c r="G1356" s="2"/>
      <c r="H1356" s="2"/>
      <c r="I1356" s="2"/>
      <c r="J1356" s="2"/>
      <c r="K1356" s="2"/>
      <c r="L1356" s="2"/>
      <c r="M1356" s="2"/>
    </row>
    <row r="1357" ht="15.0" customHeight="1">
      <c r="A1357" s="2"/>
      <c r="B1357" s="2"/>
      <c r="C1357" s="2"/>
      <c r="D1357" s="2"/>
      <c r="E1357" s="2"/>
      <c r="F1357" s="2"/>
      <c r="G1357" s="2"/>
      <c r="H1357" s="2"/>
      <c r="I1357" s="2"/>
      <c r="J1357" s="2"/>
      <c r="K1357" s="2"/>
      <c r="L1357" s="2"/>
      <c r="M1357" s="2"/>
    </row>
    <row r="1358" ht="15.0" customHeight="1">
      <c r="A1358" s="2"/>
      <c r="B1358" s="2"/>
      <c r="C1358" s="2"/>
      <c r="D1358" s="2"/>
      <c r="E1358" s="2"/>
      <c r="F1358" s="2"/>
      <c r="G1358" s="2"/>
      <c r="H1358" s="2"/>
      <c r="I1358" s="2"/>
      <c r="J1358" s="2"/>
      <c r="K1358" s="2"/>
      <c r="L1358" s="2"/>
      <c r="M1358" s="2"/>
    </row>
    <row r="1359" ht="15.0" customHeight="1">
      <c r="A1359" s="2"/>
      <c r="B1359" s="2"/>
      <c r="C1359" s="2"/>
      <c r="D1359" s="2"/>
      <c r="E1359" s="2"/>
      <c r="F1359" s="2"/>
      <c r="G1359" s="2"/>
      <c r="H1359" s="2"/>
      <c r="I1359" s="2"/>
      <c r="J1359" s="2"/>
      <c r="K1359" s="2"/>
      <c r="L1359" s="2"/>
      <c r="M1359" s="2"/>
    </row>
    <row r="1360" ht="15.0" customHeight="1">
      <c r="A1360" s="2"/>
      <c r="B1360" s="2"/>
      <c r="C1360" s="2"/>
      <c r="D1360" s="2"/>
      <c r="E1360" s="2"/>
      <c r="F1360" s="2"/>
      <c r="G1360" s="2"/>
      <c r="H1360" s="2"/>
      <c r="I1360" s="2"/>
      <c r="J1360" s="2"/>
      <c r="K1360" s="2"/>
      <c r="L1360" s="2"/>
      <c r="M1360" s="2"/>
    </row>
    <row r="1361" ht="15.0" customHeight="1">
      <c r="A1361" s="2"/>
      <c r="B1361" s="2"/>
      <c r="C1361" s="2"/>
      <c r="D1361" s="2"/>
      <c r="E1361" s="2"/>
      <c r="F1361" s="2"/>
      <c r="G1361" s="2"/>
      <c r="H1361" s="2"/>
      <c r="I1361" s="2"/>
      <c r="J1361" s="2"/>
      <c r="K1361" s="2"/>
      <c r="L1361" s="2"/>
      <c r="M1361" s="2"/>
    </row>
    <row r="1362" ht="15.0" customHeight="1">
      <c r="A1362" s="2"/>
      <c r="B1362" s="2"/>
      <c r="C1362" s="2"/>
      <c r="D1362" s="2"/>
      <c r="E1362" s="2"/>
      <c r="F1362" s="2"/>
      <c r="G1362" s="2"/>
      <c r="H1362" s="2"/>
      <c r="I1362" s="2"/>
      <c r="J1362" s="2"/>
      <c r="K1362" s="2"/>
      <c r="L1362" s="2"/>
      <c r="M1362" s="2"/>
    </row>
    <row r="1363" ht="15.0" customHeight="1">
      <c r="A1363" s="2"/>
      <c r="B1363" s="2"/>
      <c r="C1363" s="2"/>
      <c r="D1363" s="2"/>
      <c r="E1363" s="2"/>
      <c r="F1363" s="2"/>
      <c r="G1363" s="2"/>
      <c r="H1363" s="2"/>
      <c r="I1363" s="2"/>
      <c r="J1363" s="2"/>
      <c r="K1363" s="2"/>
      <c r="L1363" s="2"/>
      <c r="M1363" s="2"/>
    </row>
    <row r="1364" ht="15.0" customHeight="1">
      <c r="A1364" s="2"/>
      <c r="B1364" s="2"/>
      <c r="C1364" s="2"/>
      <c r="D1364" s="2"/>
      <c r="E1364" s="2"/>
      <c r="F1364" s="2"/>
      <c r="G1364" s="2"/>
      <c r="H1364" s="2"/>
      <c r="I1364" s="2"/>
      <c r="J1364" s="2"/>
      <c r="K1364" s="2"/>
      <c r="L1364" s="2"/>
      <c r="M1364" s="2"/>
    </row>
    <row r="1365" ht="15.0" customHeight="1">
      <c r="A1365" s="2"/>
      <c r="B1365" s="2"/>
      <c r="C1365" s="2"/>
      <c r="D1365" s="2"/>
      <c r="E1365" s="2"/>
      <c r="F1365" s="2"/>
      <c r="G1365" s="2"/>
      <c r="H1365" s="2"/>
      <c r="I1365" s="2"/>
      <c r="J1365" s="2"/>
      <c r="K1365" s="2"/>
      <c r="L1365" s="2"/>
      <c r="M1365" s="2"/>
    </row>
    <row r="1366" ht="15.0" customHeight="1">
      <c r="A1366" s="2"/>
      <c r="B1366" s="2"/>
      <c r="C1366" s="2"/>
      <c r="D1366" s="2"/>
      <c r="E1366" s="2"/>
      <c r="F1366" s="2"/>
      <c r="G1366" s="2"/>
      <c r="H1366" s="2"/>
      <c r="I1366" s="2"/>
      <c r="J1366" s="2"/>
      <c r="K1366" s="2"/>
      <c r="L1366" s="2"/>
      <c r="M1366" s="2"/>
    </row>
    <row r="1367" ht="15.0" customHeight="1">
      <c r="A1367" s="2"/>
      <c r="B1367" s="2"/>
      <c r="C1367" s="2"/>
      <c r="D1367" s="2"/>
      <c r="E1367" s="2"/>
      <c r="F1367" s="2"/>
      <c r="G1367" s="2"/>
      <c r="H1367" s="2"/>
      <c r="I1367" s="2"/>
      <c r="J1367" s="2"/>
      <c r="K1367" s="2"/>
      <c r="L1367" s="2"/>
      <c r="M1367" s="2"/>
    </row>
    <row r="1368" ht="15.0" customHeight="1">
      <c r="A1368" s="2"/>
      <c r="B1368" s="2"/>
      <c r="C1368" s="2"/>
      <c r="D1368" s="2"/>
      <c r="E1368" s="2"/>
      <c r="F1368" s="2"/>
      <c r="G1368" s="2"/>
      <c r="H1368" s="2"/>
      <c r="I1368" s="2"/>
      <c r="J1368" s="2"/>
      <c r="K1368" s="2"/>
      <c r="L1368" s="2"/>
      <c r="M1368" s="2"/>
    </row>
    <row r="1369" ht="15.0" customHeight="1">
      <c r="A1369" s="2"/>
      <c r="B1369" s="2"/>
      <c r="C1369" s="2"/>
      <c r="D1369" s="2"/>
      <c r="E1369" s="2"/>
      <c r="F1369" s="2"/>
      <c r="G1369" s="2"/>
      <c r="H1369" s="2"/>
      <c r="I1369" s="2"/>
      <c r="J1369" s="2"/>
      <c r="K1369" s="2"/>
      <c r="L1369" s="2"/>
      <c r="M1369" s="2"/>
    </row>
    <row r="1370" ht="15.0" customHeight="1">
      <c r="A1370" s="2"/>
      <c r="B1370" s="2"/>
      <c r="C1370" s="2"/>
      <c r="D1370" s="2"/>
      <c r="E1370" s="2"/>
      <c r="F1370" s="2"/>
      <c r="G1370" s="2"/>
      <c r="H1370" s="2"/>
      <c r="I1370" s="2"/>
      <c r="J1370" s="2"/>
      <c r="K1370" s="2"/>
      <c r="L1370" s="2"/>
      <c r="M1370" s="2"/>
    </row>
    <row r="1371" ht="15.0" customHeight="1">
      <c r="A1371" s="2"/>
      <c r="B1371" s="2"/>
      <c r="C1371" s="2"/>
      <c r="D1371" s="2"/>
      <c r="E1371" s="2"/>
      <c r="F1371" s="2"/>
      <c r="G1371" s="2"/>
      <c r="H1371" s="2"/>
      <c r="I1371" s="2"/>
      <c r="J1371" s="2"/>
      <c r="K1371" s="2"/>
      <c r="L1371" s="2"/>
      <c r="M1371" s="2"/>
    </row>
    <row r="1372" ht="15.0" customHeight="1">
      <c r="A1372" s="2"/>
      <c r="B1372" s="2"/>
      <c r="C1372" s="2"/>
      <c r="D1372" s="2"/>
      <c r="E1372" s="2"/>
      <c r="F1372" s="2"/>
      <c r="G1372" s="2"/>
      <c r="H1372" s="2"/>
      <c r="I1372" s="2"/>
      <c r="J1372" s="2"/>
      <c r="K1372" s="2"/>
      <c r="L1372" s="2"/>
      <c r="M1372" s="2"/>
    </row>
    <row r="1373" ht="15.0" customHeight="1">
      <c r="A1373" s="2"/>
      <c r="B1373" s="2"/>
      <c r="C1373" s="2"/>
      <c r="D1373" s="2"/>
      <c r="E1373" s="2"/>
      <c r="F1373" s="2"/>
      <c r="G1373" s="2"/>
      <c r="H1373" s="2"/>
      <c r="I1373" s="2"/>
      <c r="J1373" s="2"/>
      <c r="K1373" s="2"/>
      <c r="L1373" s="2"/>
      <c r="M1373" s="2"/>
    </row>
    <row r="1374" ht="15.0" customHeight="1">
      <c r="A1374" s="2"/>
      <c r="B1374" s="2"/>
      <c r="C1374" s="2"/>
      <c r="D1374" s="2"/>
      <c r="E1374" s="2"/>
      <c r="F1374" s="2"/>
      <c r="G1374" s="2"/>
      <c r="H1374" s="2"/>
      <c r="I1374" s="2"/>
      <c r="J1374" s="2"/>
      <c r="K1374" s="2"/>
      <c r="L1374" s="2"/>
      <c r="M1374" s="2"/>
    </row>
    <row r="1375" ht="15.0" customHeight="1">
      <c r="A1375" s="2"/>
      <c r="B1375" s="2"/>
      <c r="C1375" s="2"/>
      <c r="D1375" s="2"/>
      <c r="E1375" s="2"/>
      <c r="F1375" s="2"/>
      <c r="G1375" s="2"/>
      <c r="H1375" s="2"/>
      <c r="I1375" s="2"/>
      <c r="J1375" s="2"/>
      <c r="K1375" s="2"/>
      <c r="L1375" s="2"/>
      <c r="M1375" s="2"/>
    </row>
    <row r="1376" ht="15.0" customHeight="1">
      <c r="A1376" s="2"/>
      <c r="B1376" s="2"/>
      <c r="C1376" s="2"/>
      <c r="D1376" s="2"/>
      <c r="E1376" s="2"/>
      <c r="F1376" s="2"/>
      <c r="G1376" s="2"/>
      <c r="H1376" s="2"/>
      <c r="I1376" s="2"/>
      <c r="J1376" s="2"/>
      <c r="K1376" s="2"/>
      <c r="L1376" s="2"/>
      <c r="M1376" s="2"/>
    </row>
    <row r="1377" ht="15.0" customHeight="1">
      <c r="A1377" s="2"/>
      <c r="B1377" s="2"/>
      <c r="C1377" s="2"/>
      <c r="D1377" s="2"/>
      <c r="E1377" s="2"/>
      <c r="F1377" s="2"/>
      <c r="G1377" s="2"/>
      <c r="H1377" s="2"/>
      <c r="I1377" s="2"/>
      <c r="J1377" s="2"/>
      <c r="K1377" s="2"/>
      <c r="L1377" s="2"/>
      <c r="M1377" s="2"/>
    </row>
    <row r="1378" ht="15.0" customHeight="1">
      <c r="A1378" s="2"/>
      <c r="B1378" s="2"/>
      <c r="C1378" s="2"/>
      <c r="D1378" s="2"/>
      <c r="E1378" s="2"/>
      <c r="F1378" s="2"/>
      <c r="G1378" s="2"/>
      <c r="H1378" s="2"/>
      <c r="I1378" s="2"/>
      <c r="J1378" s="2"/>
      <c r="K1378" s="2"/>
      <c r="L1378" s="2"/>
      <c r="M1378" s="2"/>
    </row>
    <row r="1379" ht="15.0" customHeight="1">
      <c r="A1379" s="2"/>
      <c r="B1379" s="2"/>
      <c r="C1379" s="2"/>
      <c r="D1379" s="2"/>
      <c r="E1379" s="2"/>
      <c r="F1379" s="2"/>
      <c r="G1379" s="2"/>
      <c r="H1379" s="2"/>
      <c r="I1379" s="2"/>
      <c r="J1379" s="2"/>
      <c r="K1379" s="2"/>
      <c r="L1379" s="2"/>
      <c r="M1379" s="2"/>
    </row>
    <row r="1380" ht="15.0" customHeight="1">
      <c r="A1380" s="2"/>
      <c r="B1380" s="2"/>
      <c r="C1380" s="2"/>
      <c r="D1380" s="2"/>
      <c r="E1380" s="2"/>
      <c r="F1380" s="2"/>
      <c r="G1380" s="2"/>
      <c r="H1380" s="2"/>
      <c r="I1380" s="2"/>
      <c r="J1380" s="2"/>
      <c r="K1380" s="2"/>
      <c r="L1380" s="2"/>
      <c r="M1380" s="2"/>
    </row>
    <row r="1381" ht="15.0" customHeight="1">
      <c r="A1381" s="2"/>
      <c r="B1381" s="2"/>
      <c r="C1381" s="2"/>
      <c r="D1381" s="2"/>
      <c r="E1381" s="2"/>
      <c r="F1381" s="2"/>
      <c r="G1381" s="2"/>
      <c r="H1381" s="2"/>
      <c r="I1381" s="2"/>
      <c r="J1381" s="2"/>
      <c r="K1381" s="2"/>
      <c r="L1381" s="2"/>
      <c r="M1381" s="2"/>
    </row>
    <row r="1382" ht="15.0" customHeight="1">
      <c r="A1382" s="2"/>
      <c r="B1382" s="2"/>
      <c r="C1382" s="2"/>
      <c r="D1382" s="2"/>
      <c r="E1382" s="2"/>
      <c r="F1382" s="2"/>
      <c r="G1382" s="2"/>
      <c r="H1382" s="2"/>
      <c r="I1382" s="2"/>
      <c r="J1382" s="2"/>
      <c r="K1382" s="2"/>
      <c r="L1382" s="2"/>
      <c r="M1382" s="2"/>
    </row>
    <row r="1383" ht="15.0" customHeight="1">
      <c r="A1383" s="2"/>
      <c r="B1383" s="2"/>
      <c r="C1383" s="2"/>
      <c r="D1383" s="2"/>
      <c r="E1383" s="2"/>
      <c r="F1383" s="2"/>
      <c r="G1383" s="2"/>
      <c r="H1383" s="2"/>
      <c r="I1383" s="2"/>
      <c r="J1383" s="2"/>
      <c r="K1383" s="2"/>
      <c r="L1383" s="2"/>
      <c r="M1383" s="2"/>
    </row>
    <row r="1384" ht="15.0" customHeight="1">
      <c r="A1384" s="2"/>
      <c r="B1384" s="2"/>
      <c r="C1384" s="2"/>
      <c r="D1384" s="2"/>
      <c r="E1384" s="2"/>
      <c r="F1384" s="2"/>
      <c r="G1384" s="2"/>
      <c r="H1384" s="2"/>
      <c r="I1384" s="2"/>
      <c r="J1384" s="2"/>
      <c r="K1384" s="2"/>
      <c r="L1384" s="2"/>
      <c r="M1384" s="2"/>
    </row>
    <row r="1385" ht="15.0" customHeight="1">
      <c r="A1385" s="2"/>
      <c r="B1385" s="2"/>
      <c r="C1385" s="2"/>
      <c r="D1385" s="2"/>
      <c r="E1385" s="2"/>
      <c r="F1385" s="2"/>
      <c r="G1385" s="2"/>
      <c r="H1385" s="2"/>
      <c r="I1385" s="2"/>
      <c r="J1385" s="2"/>
      <c r="K1385" s="2"/>
      <c r="L1385" s="2"/>
      <c r="M1385" s="2"/>
    </row>
    <row r="1386" ht="15.0" customHeight="1">
      <c r="A1386" s="2"/>
      <c r="B1386" s="2"/>
      <c r="C1386" s="2"/>
      <c r="D1386" s="2"/>
      <c r="E1386" s="2"/>
      <c r="F1386" s="2"/>
      <c r="G1386" s="2"/>
      <c r="H1386" s="2"/>
      <c r="I1386" s="2"/>
      <c r="J1386" s="2"/>
      <c r="K1386" s="2"/>
      <c r="L1386" s="2"/>
      <c r="M1386" s="2"/>
    </row>
    <row r="1387" ht="15.0" customHeight="1">
      <c r="A1387" s="2"/>
      <c r="B1387" s="2"/>
      <c r="C1387" s="2"/>
      <c r="D1387" s="2"/>
      <c r="E1387" s="2"/>
      <c r="F1387" s="2"/>
      <c r="G1387" s="2"/>
      <c r="H1387" s="2"/>
      <c r="I1387" s="2"/>
      <c r="J1387" s="2"/>
      <c r="K1387" s="2"/>
      <c r="L1387" s="2"/>
      <c r="M1387" s="2"/>
    </row>
    <row r="1388" ht="15.0" customHeight="1">
      <c r="A1388" s="2"/>
      <c r="B1388" s="2"/>
      <c r="C1388" s="2"/>
      <c r="D1388" s="2"/>
      <c r="E1388" s="2"/>
      <c r="F1388" s="2"/>
      <c r="G1388" s="2"/>
      <c r="H1388" s="2"/>
      <c r="I1388" s="2"/>
      <c r="J1388" s="2"/>
      <c r="K1388" s="2"/>
      <c r="L1388" s="2"/>
      <c r="M1388" s="2"/>
    </row>
    <row r="1389" ht="15.0" customHeight="1">
      <c r="A1389" s="2"/>
      <c r="B1389" s="2"/>
      <c r="C1389" s="2"/>
      <c r="D1389" s="2"/>
      <c r="E1389" s="2"/>
      <c r="F1389" s="2"/>
      <c r="G1389" s="2"/>
      <c r="H1389" s="2"/>
      <c r="I1389" s="2"/>
      <c r="J1389" s="2"/>
      <c r="K1389" s="2"/>
      <c r="L1389" s="2"/>
      <c r="M1389" s="2"/>
    </row>
    <row r="1390" ht="15.0" customHeight="1">
      <c r="A1390" s="2"/>
      <c r="B1390" s="2"/>
      <c r="C1390" s="2"/>
      <c r="D1390" s="2"/>
      <c r="E1390" s="2"/>
      <c r="F1390" s="2"/>
      <c r="G1390" s="2"/>
      <c r="H1390" s="2"/>
      <c r="I1390" s="2"/>
      <c r="J1390" s="2"/>
      <c r="K1390" s="2"/>
      <c r="L1390" s="2"/>
      <c r="M1390" s="2"/>
    </row>
    <row r="1391" ht="15.0" customHeight="1">
      <c r="A1391" s="2"/>
      <c r="B1391" s="2"/>
      <c r="C1391" s="2"/>
      <c r="D1391" s="2"/>
      <c r="E1391" s="2"/>
      <c r="F1391" s="2"/>
      <c r="G1391" s="2"/>
      <c r="H1391" s="2"/>
      <c r="I1391" s="2"/>
      <c r="J1391" s="2"/>
      <c r="K1391" s="2"/>
      <c r="L1391" s="2"/>
      <c r="M1391" s="2"/>
    </row>
    <row r="1392" ht="15.0" customHeight="1">
      <c r="A1392" s="2"/>
      <c r="B1392" s="2"/>
      <c r="C1392" s="2"/>
      <c r="D1392" s="2"/>
      <c r="E1392" s="2"/>
      <c r="F1392" s="2"/>
      <c r="G1392" s="2"/>
      <c r="H1392" s="2"/>
      <c r="I1392" s="2"/>
      <c r="J1392" s="2"/>
      <c r="K1392" s="2"/>
      <c r="L1392" s="2"/>
      <c r="M1392" s="2"/>
    </row>
    <row r="1393" ht="15.0" customHeight="1">
      <c r="A1393" s="2"/>
      <c r="B1393" s="2"/>
      <c r="C1393" s="2"/>
      <c r="D1393" s="2"/>
      <c r="E1393" s="2"/>
      <c r="F1393" s="2"/>
      <c r="G1393" s="2"/>
      <c r="H1393" s="2"/>
      <c r="I1393" s="2"/>
      <c r="J1393" s="2"/>
      <c r="K1393" s="2"/>
      <c r="L1393" s="2"/>
      <c r="M1393" s="2"/>
    </row>
    <row r="1394" ht="15.0" customHeight="1">
      <c r="A1394" s="2"/>
      <c r="B1394" s="2"/>
      <c r="C1394" s="2"/>
      <c r="D1394" s="2"/>
      <c r="E1394" s="2"/>
      <c r="F1394" s="2"/>
      <c r="G1394" s="2"/>
      <c r="H1394" s="2"/>
      <c r="I1394" s="2"/>
      <c r="J1394" s="2"/>
      <c r="K1394" s="2"/>
      <c r="L1394" s="2"/>
      <c r="M1394" s="2"/>
    </row>
    <row r="1395" ht="15.0" customHeight="1">
      <c r="A1395" s="2"/>
      <c r="B1395" s="2"/>
      <c r="C1395" s="2"/>
      <c r="D1395" s="2"/>
      <c r="E1395" s="2"/>
      <c r="F1395" s="2"/>
      <c r="G1395" s="2"/>
      <c r="H1395" s="2"/>
      <c r="I1395" s="2"/>
      <c r="J1395" s="2"/>
      <c r="K1395" s="2"/>
      <c r="L1395" s="2"/>
      <c r="M1395" s="2"/>
    </row>
    <row r="1396" ht="15.0" customHeight="1">
      <c r="A1396" s="2"/>
      <c r="B1396" s="2"/>
      <c r="C1396" s="2"/>
      <c r="D1396" s="2"/>
      <c r="E1396" s="2"/>
      <c r="F1396" s="2"/>
      <c r="G1396" s="2"/>
      <c r="H1396" s="2"/>
      <c r="I1396" s="2"/>
      <c r="J1396" s="2"/>
      <c r="K1396" s="2"/>
      <c r="L1396" s="2"/>
      <c r="M1396" s="2"/>
    </row>
    <row r="1397" ht="15.0" customHeight="1">
      <c r="A1397" s="2"/>
      <c r="B1397" s="2"/>
      <c r="C1397" s="2"/>
      <c r="D1397" s="2"/>
      <c r="E1397" s="2"/>
      <c r="F1397" s="2"/>
      <c r="G1397" s="2"/>
      <c r="H1397" s="2"/>
      <c r="I1397" s="2"/>
      <c r="J1397" s="2"/>
      <c r="K1397" s="2"/>
      <c r="L1397" s="2"/>
      <c r="M1397" s="2"/>
    </row>
    <row r="1398" ht="15.0" customHeight="1">
      <c r="A1398" s="2"/>
      <c r="B1398" s="2"/>
      <c r="C1398" s="2"/>
      <c r="D1398" s="2"/>
      <c r="E1398" s="2"/>
      <c r="F1398" s="2"/>
      <c r="G1398" s="2"/>
      <c r="H1398" s="2"/>
      <c r="I1398" s="2"/>
      <c r="J1398" s="2"/>
      <c r="K1398" s="2"/>
      <c r="L1398" s="2"/>
      <c r="M1398" s="2"/>
    </row>
    <row r="1399" ht="15.0" customHeight="1">
      <c r="A1399" s="2"/>
      <c r="B1399" s="2"/>
      <c r="C1399" s="2"/>
      <c r="D1399" s="2"/>
      <c r="E1399" s="2"/>
      <c r="F1399" s="2"/>
      <c r="G1399" s="2"/>
      <c r="H1399" s="2"/>
      <c r="I1399" s="2"/>
      <c r="J1399" s="2"/>
      <c r="K1399" s="2"/>
      <c r="L1399" s="2"/>
      <c r="M1399" s="2"/>
    </row>
    <row r="1400" ht="15.0" customHeight="1">
      <c r="A1400" s="2"/>
      <c r="B1400" s="2"/>
      <c r="C1400" s="2"/>
      <c r="D1400" s="2"/>
      <c r="E1400" s="2"/>
      <c r="F1400" s="2"/>
      <c r="G1400" s="2"/>
      <c r="H1400" s="2"/>
      <c r="I1400" s="2"/>
      <c r="J1400" s="2"/>
      <c r="K1400" s="2"/>
      <c r="L1400" s="2"/>
      <c r="M1400" s="2"/>
    </row>
    <row r="1401" ht="15.0" customHeight="1">
      <c r="A1401" s="2"/>
      <c r="B1401" s="2"/>
      <c r="C1401" s="2"/>
      <c r="D1401" s="2"/>
      <c r="E1401" s="2"/>
      <c r="F1401" s="2"/>
      <c r="G1401" s="2"/>
      <c r="H1401" s="2"/>
      <c r="I1401" s="2"/>
      <c r="J1401" s="2"/>
      <c r="K1401" s="2"/>
      <c r="L1401" s="2"/>
      <c r="M1401" s="2"/>
    </row>
    <row r="1402" ht="15.0" customHeight="1">
      <c r="A1402" s="2"/>
      <c r="B1402" s="2"/>
      <c r="C1402" s="2"/>
      <c r="D1402" s="2"/>
      <c r="E1402" s="2"/>
      <c r="F1402" s="2"/>
      <c r="G1402" s="2"/>
      <c r="H1402" s="2"/>
      <c r="I1402" s="2"/>
      <c r="J1402" s="2"/>
      <c r="K1402" s="2"/>
      <c r="L1402" s="2"/>
      <c r="M1402" s="2"/>
    </row>
    <row r="1403" ht="15.0" customHeight="1">
      <c r="A1403" s="2"/>
      <c r="B1403" s="2"/>
      <c r="C1403" s="2"/>
      <c r="D1403" s="2"/>
      <c r="E1403" s="2"/>
      <c r="F1403" s="2"/>
      <c r="G1403" s="2"/>
      <c r="H1403" s="2"/>
      <c r="I1403" s="2"/>
      <c r="J1403" s="2"/>
      <c r="K1403" s="2"/>
      <c r="L1403" s="2"/>
      <c r="M1403" s="2"/>
    </row>
    <row r="1404" ht="15.0" customHeight="1">
      <c r="A1404" s="2"/>
      <c r="B1404" s="2"/>
      <c r="C1404" s="2"/>
      <c r="D1404" s="2"/>
      <c r="E1404" s="2"/>
      <c r="F1404" s="2"/>
      <c r="G1404" s="2"/>
      <c r="H1404" s="2"/>
      <c r="I1404" s="2"/>
      <c r="J1404" s="2"/>
      <c r="K1404" s="2"/>
      <c r="L1404" s="2"/>
      <c r="M1404" s="2"/>
    </row>
    <row r="1405" ht="15.0" customHeight="1">
      <c r="A1405" s="2"/>
      <c r="B1405" s="2"/>
      <c r="C1405" s="2"/>
      <c r="D1405" s="2"/>
      <c r="E1405" s="2"/>
      <c r="F1405" s="2"/>
      <c r="G1405" s="2"/>
      <c r="H1405" s="2"/>
      <c r="I1405" s="2"/>
      <c r="J1405" s="2"/>
      <c r="K1405" s="2"/>
      <c r="L1405" s="2"/>
      <c r="M1405" s="2"/>
    </row>
    <row r="1406" ht="15.0" customHeight="1">
      <c r="A1406" s="2"/>
      <c r="B1406" s="2"/>
      <c r="C1406" s="2"/>
      <c r="D1406" s="2"/>
      <c r="E1406" s="2"/>
      <c r="F1406" s="2"/>
      <c r="G1406" s="2"/>
      <c r="H1406" s="2"/>
      <c r="I1406" s="2"/>
      <c r="J1406" s="2"/>
      <c r="K1406" s="2"/>
      <c r="L1406" s="2"/>
      <c r="M1406" s="2"/>
    </row>
    <row r="1407" ht="15.0" customHeight="1">
      <c r="A1407" s="2"/>
      <c r="B1407" s="2"/>
      <c r="C1407" s="2"/>
      <c r="D1407" s="2"/>
      <c r="E1407" s="2"/>
      <c r="F1407" s="2"/>
      <c r="G1407" s="2"/>
      <c r="H1407" s="2"/>
      <c r="I1407" s="2"/>
      <c r="J1407" s="2"/>
      <c r="K1407" s="2"/>
      <c r="L1407" s="2"/>
      <c r="M1407" s="2"/>
    </row>
    <row r="1408" ht="15.0" customHeight="1">
      <c r="A1408" s="2"/>
      <c r="B1408" s="2"/>
      <c r="C1408" s="2"/>
      <c r="D1408" s="2"/>
      <c r="E1408" s="2"/>
      <c r="F1408" s="2"/>
      <c r="G1408" s="2"/>
      <c r="H1408" s="2"/>
      <c r="I1408" s="2"/>
      <c r="J1408" s="2"/>
      <c r="K1408" s="2"/>
      <c r="L1408" s="2"/>
      <c r="M1408" s="2"/>
    </row>
    <row r="1409" ht="15.0" customHeight="1">
      <c r="A1409" s="2"/>
      <c r="B1409" s="2"/>
      <c r="C1409" s="2"/>
      <c r="D1409" s="2"/>
      <c r="E1409" s="2"/>
      <c r="F1409" s="2"/>
      <c r="G1409" s="2"/>
      <c r="H1409" s="2"/>
      <c r="I1409" s="2"/>
      <c r="J1409" s="2"/>
      <c r="K1409" s="2"/>
      <c r="L1409" s="2"/>
      <c r="M1409" s="2"/>
    </row>
    <row r="1410" ht="15.0" customHeight="1">
      <c r="A1410" s="2"/>
      <c r="B1410" s="2"/>
      <c r="C1410" s="2"/>
      <c r="D1410" s="2"/>
      <c r="E1410" s="2"/>
      <c r="F1410" s="2"/>
      <c r="G1410" s="2"/>
      <c r="H1410" s="2"/>
      <c r="I1410" s="2"/>
      <c r="J1410" s="2"/>
      <c r="K1410" s="2"/>
      <c r="L1410" s="2"/>
      <c r="M1410" s="2"/>
    </row>
    <row r="1411" ht="15.0" customHeight="1">
      <c r="A1411" s="2"/>
      <c r="B1411" s="2"/>
      <c r="C1411" s="2"/>
      <c r="D1411" s="2"/>
      <c r="E1411" s="2"/>
      <c r="F1411" s="2"/>
      <c r="G1411" s="2"/>
      <c r="H1411" s="2"/>
      <c r="I1411" s="2"/>
      <c r="J1411" s="2"/>
      <c r="K1411" s="2"/>
      <c r="L1411" s="2"/>
      <c r="M1411" s="2"/>
    </row>
    <row r="1412" ht="15.0" customHeight="1">
      <c r="A1412" s="2"/>
      <c r="B1412" s="2"/>
      <c r="C1412" s="2"/>
      <c r="D1412" s="2"/>
      <c r="E1412" s="2"/>
      <c r="F1412" s="2"/>
      <c r="G1412" s="2"/>
      <c r="H1412" s="2"/>
      <c r="I1412" s="2"/>
      <c r="J1412" s="2"/>
      <c r="K1412" s="2"/>
      <c r="L1412" s="2"/>
      <c r="M1412" s="2"/>
    </row>
    <row r="1413" ht="15.0" customHeight="1">
      <c r="A1413" s="2"/>
      <c r="B1413" s="2"/>
      <c r="C1413" s="2"/>
      <c r="D1413" s="2"/>
      <c r="E1413" s="2"/>
      <c r="F1413" s="2"/>
      <c r="G1413" s="2"/>
      <c r="H1413" s="2"/>
      <c r="I1413" s="2"/>
      <c r="J1413" s="2"/>
      <c r="K1413" s="2"/>
      <c r="L1413" s="2"/>
      <c r="M1413" s="2"/>
    </row>
    <row r="1414" ht="15.0" customHeight="1">
      <c r="A1414" s="2"/>
      <c r="B1414" s="2"/>
      <c r="C1414" s="2"/>
      <c r="D1414" s="2"/>
      <c r="E1414" s="2"/>
      <c r="F1414" s="2"/>
      <c r="G1414" s="2"/>
      <c r="H1414" s="2"/>
      <c r="I1414" s="2"/>
      <c r="J1414" s="2"/>
      <c r="K1414" s="2"/>
      <c r="L1414" s="2"/>
      <c r="M1414" s="2"/>
    </row>
    <row r="1415" ht="15.0" customHeight="1">
      <c r="A1415" s="2"/>
      <c r="B1415" s="2"/>
      <c r="C1415" s="2"/>
      <c r="D1415" s="2"/>
      <c r="E1415" s="2"/>
      <c r="F1415" s="2"/>
      <c r="G1415" s="2"/>
      <c r="H1415" s="2"/>
      <c r="I1415" s="2"/>
      <c r="J1415" s="2"/>
      <c r="K1415" s="2"/>
      <c r="L1415" s="2"/>
      <c r="M1415" s="2"/>
    </row>
    <row r="1416" ht="15.0" customHeight="1">
      <c r="A1416" s="2"/>
      <c r="B1416" s="2"/>
      <c r="C1416" s="2"/>
      <c r="D1416" s="2"/>
      <c r="E1416" s="2"/>
      <c r="F1416" s="2"/>
      <c r="G1416" s="2"/>
      <c r="H1416" s="2"/>
      <c r="I1416" s="2"/>
      <c r="J1416" s="2"/>
      <c r="K1416" s="2"/>
      <c r="L1416" s="2"/>
      <c r="M1416" s="2"/>
    </row>
    <row r="1417" ht="15.0" customHeight="1">
      <c r="A1417" s="2"/>
      <c r="B1417" s="2"/>
      <c r="C1417" s="2"/>
      <c r="D1417" s="2"/>
      <c r="E1417" s="2"/>
      <c r="F1417" s="2"/>
      <c r="G1417" s="2"/>
      <c r="H1417" s="2"/>
      <c r="I1417" s="2"/>
      <c r="J1417" s="2"/>
      <c r="K1417" s="2"/>
      <c r="L1417" s="2"/>
      <c r="M1417" s="2"/>
    </row>
    <row r="1418" ht="15.0" customHeight="1">
      <c r="A1418" s="2"/>
      <c r="B1418" s="2"/>
      <c r="C1418" s="2"/>
      <c r="D1418" s="2"/>
      <c r="E1418" s="2"/>
      <c r="F1418" s="2"/>
      <c r="G1418" s="2"/>
      <c r="H1418" s="2"/>
      <c r="I1418" s="2"/>
      <c r="J1418" s="2"/>
      <c r="K1418" s="2"/>
      <c r="L1418" s="2"/>
      <c r="M1418" s="2"/>
    </row>
    <row r="1419" ht="15.0" customHeight="1">
      <c r="A1419" s="2"/>
      <c r="B1419" s="2"/>
      <c r="C1419" s="2"/>
      <c r="D1419" s="2"/>
      <c r="E1419" s="2"/>
      <c r="F1419" s="2"/>
      <c r="G1419" s="2"/>
      <c r="H1419" s="2"/>
      <c r="I1419" s="2"/>
      <c r="J1419" s="2"/>
      <c r="K1419" s="2"/>
      <c r="L1419" s="2"/>
      <c r="M1419" s="2"/>
    </row>
    <row r="1420" ht="15.0" customHeight="1">
      <c r="A1420" s="2"/>
      <c r="B1420" s="2"/>
      <c r="C1420" s="2"/>
      <c r="D1420" s="2"/>
      <c r="E1420" s="2"/>
      <c r="F1420" s="2"/>
      <c r="G1420" s="2"/>
      <c r="H1420" s="2"/>
      <c r="I1420" s="2"/>
      <c r="J1420" s="2"/>
      <c r="K1420" s="2"/>
      <c r="L1420" s="2"/>
      <c r="M1420" s="2"/>
    </row>
    <row r="1421" ht="15.0" customHeight="1">
      <c r="A1421" s="2"/>
      <c r="B1421" s="2"/>
      <c r="C1421" s="2"/>
      <c r="D1421" s="2"/>
      <c r="E1421" s="2"/>
      <c r="F1421" s="2"/>
      <c r="G1421" s="2"/>
      <c r="H1421" s="2"/>
      <c r="I1421" s="2"/>
      <c r="J1421" s="2"/>
      <c r="K1421" s="2"/>
      <c r="L1421" s="2"/>
      <c r="M1421" s="2"/>
    </row>
    <row r="1422" ht="15.0" customHeight="1">
      <c r="A1422" s="2"/>
      <c r="B1422" s="2"/>
      <c r="C1422" s="2"/>
      <c r="D1422" s="2"/>
      <c r="E1422" s="2"/>
      <c r="F1422" s="2"/>
      <c r="G1422" s="2"/>
      <c r="H1422" s="2"/>
      <c r="I1422" s="2"/>
      <c r="J1422" s="2"/>
      <c r="K1422" s="2"/>
      <c r="L1422" s="2"/>
      <c r="M1422" s="2"/>
    </row>
    <row r="1423" ht="15.0" customHeight="1">
      <c r="A1423" s="2"/>
      <c r="B1423" s="2"/>
      <c r="C1423" s="2"/>
      <c r="D1423" s="2"/>
      <c r="E1423" s="2"/>
      <c r="F1423" s="2"/>
      <c r="G1423" s="2"/>
      <c r="H1423" s="2"/>
      <c r="I1423" s="2"/>
      <c r="J1423" s="2"/>
      <c r="K1423" s="2"/>
      <c r="L1423" s="2"/>
      <c r="M1423" s="2"/>
    </row>
    <row r="1424" ht="15.0" customHeight="1">
      <c r="A1424" s="2"/>
      <c r="B1424" s="2"/>
      <c r="C1424" s="2"/>
      <c r="D1424" s="2"/>
      <c r="E1424" s="2"/>
      <c r="F1424" s="2"/>
      <c r="G1424" s="2"/>
      <c r="H1424" s="2"/>
      <c r="I1424" s="2"/>
      <c r="J1424" s="2"/>
      <c r="K1424" s="2"/>
      <c r="L1424" s="2"/>
      <c r="M1424" s="2"/>
    </row>
    <row r="1425" ht="15.0" customHeight="1">
      <c r="A1425" s="2"/>
      <c r="B1425" s="2"/>
      <c r="C1425" s="2"/>
      <c r="D1425" s="2"/>
      <c r="E1425" s="2"/>
      <c r="F1425" s="2"/>
      <c r="G1425" s="2"/>
      <c r="H1425" s="2"/>
      <c r="I1425" s="2"/>
      <c r="J1425" s="2"/>
      <c r="K1425" s="2"/>
      <c r="L1425" s="2"/>
      <c r="M1425" s="2"/>
    </row>
    <row r="1426" ht="15.0" customHeight="1">
      <c r="A1426" s="2"/>
      <c r="B1426" s="2"/>
      <c r="C1426" s="2"/>
      <c r="D1426" s="2"/>
      <c r="E1426" s="2"/>
      <c r="F1426" s="2"/>
      <c r="G1426" s="2"/>
      <c r="H1426" s="2"/>
      <c r="I1426" s="2"/>
      <c r="J1426" s="2"/>
      <c r="K1426" s="2"/>
      <c r="L1426" s="2"/>
      <c r="M1426" s="2"/>
    </row>
    <row r="1427" ht="15.0" customHeight="1">
      <c r="A1427" s="2"/>
      <c r="B1427" s="2"/>
      <c r="C1427" s="2"/>
      <c r="D1427" s="2"/>
      <c r="E1427" s="2"/>
      <c r="F1427" s="2"/>
      <c r="G1427" s="2"/>
      <c r="H1427" s="2"/>
      <c r="I1427" s="2"/>
      <c r="J1427" s="2"/>
      <c r="K1427" s="2"/>
      <c r="L1427" s="2"/>
      <c r="M1427" s="2"/>
    </row>
  </sheetData>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Area xmlns="4e057819-0b9e-4654-ba9e-3dca848d228a">Talent Strategy and Practices</Key_x0020_Area>
    <Description0 xmlns="4e057819-0b9e-4654-ba9e-3dca848d228a" xsi:nil="true"/>
    <_dlc_DocId xmlns="870d16f4-8048-4199-b7c0-9cbff46dc78c">YRZUPVWUHWXA-68-118</_dlc_DocId>
    <_dlc_DocIdUrl xmlns="870d16f4-8048-4199-b7c0-9cbff46dc78c">
      <Url>https://manyminds.achievementfirst.org/PartnerExternal/_layouts/15/DocIdRedir.aspx?ID=YRZUPVWUHWXA-68-118</Url>
      <Description>YRZUPVWUHWXA-68-118</Description>
    </_dlc_DocIdUrl>
    <Sub_x0020_Folder xmlns="4e057819-0b9e-4654-ba9e-3dca848d228a" xsi:nil="true"/>
    <Sub_x0020_Folder_x0020_2 xmlns="4e057819-0b9e-4654-ba9e-3dca848d22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AE7DCC0BC8E345A0B63004E3D9771B" ma:contentTypeVersion="4" ma:contentTypeDescription="Create a new document." ma:contentTypeScope="" ma:versionID="0664dea18d67cf2aa826b03ec1d79aa1">
  <xsd:schema xmlns:xsd="http://www.w3.org/2001/XMLSchema" xmlns:xs="http://www.w3.org/2001/XMLSchema" xmlns:p="http://schemas.microsoft.com/office/2006/metadata/properties" xmlns:ns2="870d16f4-8048-4199-b7c0-9cbff46dc78c" xmlns:ns3="4e057819-0b9e-4654-ba9e-3dca848d228a" targetNamespace="http://schemas.microsoft.com/office/2006/metadata/properties" ma:root="true" ma:fieldsID="4c14568f36dfba4ee9fb520732b28a5a" ns2:_="" ns3:_="">
    <xsd:import namespace="870d16f4-8048-4199-b7c0-9cbff46dc78c"/>
    <xsd:import namespace="4e057819-0b9e-4654-ba9e-3dca848d228a"/>
    <xsd:element name="properties">
      <xsd:complexType>
        <xsd:sequence>
          <xsd:element name="documentManagement">
            <xsd:complexType>
              <xsd:all>
                <xsd:element ref="ns2:_dlc_DocId" minOccurs="0"/>
                <xsd:element ref="ns2:_dlc_DocIdUrl" minOccurs="0"/>
                <xsd:element ref="ns2:_dlc_DocIdPersistId" minOccurs="0"/>
                <xsd:element ref="ns3:Key_x0020_Area"/>
                <xsd:element ref="ns3:Description0" minOccurs="0"/>
                <xsd:element ref="ns3:Sub_x0020_Folder" minOccurs="0"/>
                <xsd:element ref="ns3:Sub_x0020_Folder_x0020_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d16f4-8048-4199-b7c0-9cbff46dc78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057819-0b9e-4654-ba9e-3dca848d228a" elementFormDefault="qualified">
    <xsd:import namespace="http://schemas.microsoft.com/office/2006/documentManagement/types"/>
    <xsd:import namespace="http://schemas.microsoft.com/office/infopath/2007/PartnerControls"/>
    <xsd:element name="Key_x0020_Area" ma:index="11" ma:displayName="Key Area" ma:default="Decision Making Processes and Network-Schools Relationship" ma:format="Dropdown" ma:internalName="Key_x0020_Area">
      <xsd:simpleType>
        <xsd:restriction base="dms:Choice">
          <xsd:enumeration value="Decision Making Processes and Network-Schools Relationship"/>
          <xsd:enumeration value="Diversity and Inclusiveness"/>
          <xsd:enumeration value="Expansion Plan"/>
          <xsd:enumeration value="Internal Communications"/>
          <xsd:enumeration value="Knowledge Management"/>
          <xsd:enumeration value="Long Term Strategic Planning"/>
          <xsd:enumeration value="Operations"/>
          <xsd:enumeration value="Org Culture and Core Values"/>
          <xsd:enumeration value="Talent Strategy and Practices"/>
        </xsd:restriction>
      </xsd:simpleType>
    </xsd:element>
    <xsd:element name="Description0" ma:index="12" nillable="true" ma:displayName="Description" ma:internalName="Description0">
      <xsd:simpleType>
        <xsd:restriction base="dms:Note">
          <xsd:maxLength value="255"/>
        </xsd:restriction>
      </xsd:simpleType>
    </xsd:element>
    <xsd:element name="Sub_x0020_Folder" ma:index="13" nillable="true" ma:displayName="Sub Folder" ma:internalName="Sub_x0020_Folder">
      <xsd:simpleType>
        <xsd:restriction base="dms:Text">
          <xsd:maxLength value="255"/>
        </xsd:restriction>
      </xsd:simpleType>
    </xsd:element>
    <xsd:element name="Sub_x0020_Folder_x0020_2" ma:index="14" nillable="true" ma:displayName="Sub Folder 2" ma:internalName="Sub_x0020_Folder_x0020_2">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E4EAD1A-13B0-4A1B-8AD0-216284E1F9A5}"/>
</file>

<file path=customXml/itemProps2.xml><?xml version="1.0" encoding="utf-8"?>
<ds:datastoreItem xmlns:ds="http://schemas.openxmlformats.org/officeDocument/2006/customXml" ds:itemID="{CBB4A972-EF94-4A8C-B80A-CB67EE9707EC}"/>
</file>

<file path=customXml/itemProps3.xml><?xml version="1.0" encoding="utf-8"?>
<ds:datastoreItem xmlns:ds="http://schemas.openxmlformats.org/officeDocument/2006/customXml" ds:itemID="{84B66F7C-977D-4F4A-9011-38B0EBECB57A}"/>
</file>

<file path=customXml/itemProps4.xml><?xml version="1.0" encoding="utf-8"?>
<ds:datastoreItem xmlns:ds="http://schemas.openxmlformats.org/officeDocument/2006/customXml" ds:itemID="{9607E3BD-0939-4000-97E5-6BF283C7F7D2}"/>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0x01010039AE7DCC0BC8E345A0B63004E3D9771B</vt:lpwstr>
  </property>
  <property fmtid="{D5CDD505-2E9C-101B-9397-08002B2CF9AE}" pid="3" name="_dlc_DocIdItemGuid">
    <vt:lpwstr>cbb36625-663b-4ef2-89fe-ad0a9a139b0b</vt:lpwstr>
  </property>
</Properties>
</file>